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tabRatio="924" activeTab="0"/>
  </bookViews>
  <sheets>
    <sheet name="НАСЛОВНА" sheetId="1" r:id="rId1"/>
    <sheet name="дев 08 и мл.  " sheetId="2" r:id="rId2"/>
    <sheet name="дев 06-07 " sheetId="3" r:id="rId3"/>
    <sheet name="дев 04-05" sheetId="4" r:id="rId4"/>
    <sheet name="мл. п-ке трчања" sheetId="5" r:id="rId5"/>
    <sheet name="мл. п-ке скок, бац." sheetId="6" r:id="rId6"/>
    <sheet name="ст п-ке трчања" sheetId="7" r:id="rId7"/>
    <sheet name="ст п-ке скок и бац." sheetId="8" r:id="rId8"/>
    <sheet name="дечаци 08 и мл. " sheetId="9" r:id="rId9"/>
    <sheet name="дечаци 06-07 " sheetId="10" r:id="rId10"/>
    <sheet name="дечаци 04-05 " sheetId="11" r:id="rId11"/>
    <sheet name="мл. п-ри трчања" sheetId="12" r:id="rId12"/>
    <sheet name="мл. п-ри скок, бац" sheetId="13" r:id="rId13"/>
    <sheet name="ст п-ри  трчања" sheetId="14" r:id="rId14"/>
    <sheet name="ст п-ри скок и бац." sheetId="15" r:id="rId15"/>
    <sheet name="промо трке" sheetId="16" r:id="rId16"/>
  </sheets>
  <definedNames>
    <definedName name="_xlnm.Print_Area" localSheetId="0">'НАСЛОВНА'!$A$1:$M$68</definedName>
    <definedName name="_xlnm.Print_Area" localSheetId="13">'ст п-ри  трчања'!$A$1:$L$69</definedName>
    <definedName name="_xlnm.Print_Area" localSheetId="14">'ст п-ри скок и бац.'!$A$1:$L$41</definedName>
    <definedName name="Димитровград" localSheetId="5">'мл. п-ке скок, бац.'!$H$12</definedName>
    <definedName name="Димитровград">'мл. п-ке трчања'!$H$17</definedName>
  </definedNames>
  <calcPr fullCalcOnLoad="1"/>
</workbook>
</file>

<file path=xl/sharedStrings.xml><?xml version="1.0" encoding="utf-8"?>
<sst xmlns="http://schemas.openxmlformats.org/spreadsheetml/2006/main" count="1891" uniqueCount="350">
  <si>
    <t>Так</t>
  </si>
  <si>
    <t>број</t>
  </si>
  <si>
    <t xml:space="preserve">Име и презиме </t>
  </si>
  <si>
    <t>Год. рођ.</t>
  </si>
  <si>
    <t>Клуб</t>
  </si>
  <si>
    <t>бод</t>
  </si>
  <si>
    <t>60m</t>
  </si>
  <si>
    <t>даљ</t>
  </si>
  <si>
    <t>вортекс</t>
  </si>
  <si>
    <t>укупно бодова</t>
  </si>
  <si>
    <t>бодова</t>
  </si>
  <si>
    <t xml:space="preserve">укупно </t>
  </si>
  <si>
    <t>бодови</t>
  </si>
  <si>
    <t>укупни пласман</t>
  </si>
  <si>
    <t>димитровград</t>
  </si>
  <si>
    <t>бор</t>
  </si>
  <si>
    <t>Параћин</t>
  </si>
  <si>
    <t>смедеревска Паланка</t>
  </si>
  <si>
    <t>Ћуприја</t>
  </si>
  <si>
    <t>АТЛЕТСКА ШКОЛА  Б  - девојчице 06/07</t>
  </si>
  <si>
    <t>АТЛЕТСКА ШКОЛА  Б  - девојчице 04/05</t>
  </si>
  <si>
    <t>ПОЧЕТНИЦИ  - ДЕВОЈЧИЦЕ. 08 и млађе</t>
  </si>
  <si>
    <t>Ружица  Милосављевић</t>
  </si>
  <si>
    <t>ЈСП</t>
  </si>
  <si>
    <t>Тамара Чановић</t>
  </si>
  <si>
    <t>МЗА</t>
  </si>
  <si>
    <t>Ана Божиловић</t>
  </si>
  <si>
    <t>ПБГ</t>
  </si>
  <si>
    <t>Јана Гаиловић</t>
  </si>
  <si>
    <t>ЧАЧ</t>
  </si>
  <si>
    <t>Анастасија Јовановић</t>
  </si>
  <si>
    <t>БОР</t>
  </si>
  <si>
    <t>Јања Антић</t>
  </si>
  <si>
    <t>Соко Б.</t>
  </si>
  <si>
    <t>08</t>
  </si>
  <si>
    <t>09</t>
  </si>
  <si>
    <t>Анђела Панић</t>
  </si>
  <si>
    <t>БПЋ</t>
  </si>
  <si>
    <t>Неда Ранковић</t>
  </si>
  <si>
    <t>Милица Гојковић</t>
  </si>
  <si>
    <t>ПРЋ</t>
  </si>
  <si>
    <t>Милошевић Митра</t>
  </si>
  <si>
    <t>Николина Милановић</t>
  </si>
  <si>
    <t>Ања Јаковљевић</t>
  </si>
  <si>
    <t>Мила Милосављевић</t>
  </si>
  <si>
    <t>Милица Славковић</t>
  </si>
  <si>
    <t>КРУ</t>
  </si>
  <si>
    <t>Андријана Кртенић</t>
  </si>
  <si>
    <t>Ема Ђокић</t>
  </si>
  <si>
    <t>МОЋ</t>
  </si>
  <si>
    <t>Милена Митровић</t>
  </si>
  <si>
    <t>Сташа Младеновић</t>
  </si>
  <si>
    <t>Милена Мишић</t>
  </si>
  <si>
    <t>КУЧ</t>
  </si>
  <si>
    <t>Анђела Гаиловић</t>
  </si>
  <si>
    <t>Емилија Стоиљковић</t>
  </si>
  <si>
    <t>НМН</t>
  </si>
  <si>
    <t>Маријана Игрутиновић</t>
  </si>
  <si>
    <t>ТГМ</t>
  </si>
  <si>
    <t>Даша Дешић</t>
  </si>
  <si>
    <t>Ивона Грујић</t>
  </si>
  <si>
    <t>Александра Нешковић</t>
  </si>
  <si>
    <t>Милена Јовановић</t>
  </si>
  <si>
    <t>Александра Демировић</t>
  </si>
  <si>
    <t>Нађа Станојевић</t>
  </si>
  <si>
    <t>Јована Панић</t>
  </si>
  <si>
    <t>Теодора Станојевић</t>
  </si>
  <si>
    <t>Теодора Стаменковић</t>
  </si>
  <si>
    <t>Тамара Ивковић</t>
  </si>
  <si>
    <t>Лена Малетић</t>
  </si>
  <si>
    <t>Сташа Радоман</t>
  </si>
  <si>
    <t>Сара Јеленков</t>
  </si>
  <si>
    <t>БЛД</t>
  </si>
  <si>
    <t>Ема Стајић</t>
  </si>
  <si>
    <t>Елена  Милосављевић</t>
  </si>
  <si>
    <t>ЈАГ</t>
  </si>
  <si>
    <t>Наталија Војиновић</t>
  </si>
  <si>
    <t>Сара Ивковић</t>
  </si>
  <si>
    <t>Мина Станковић</t>
  </si>
  <si>
    <t>Милица Лекић</t>
  </si>
  <si>
    <t>Ива Зеленовић</t>
  </si>
  <si>
    <t>Нађа Ђурић</t>
  </si>
  <si>
    <t>Тијана Цветковић</t>
  </si>
  <si>
    <t>Нађа Петровић</t>
  </si>
  <si>
    <t>06</t>
  </si>
  <si>
    <t>07</t>
  </si>
  <si>
    <t>05</t>
  </si>
  <si>
    <t>04</t>
  </si>
  <si>
    <t xml:space="preserve">60 м-Млађе пионирке-девојчице  2002/03  </t>
  </si>
  <si>
    <t>Ивана Илић</t>
  </si>
  <si>
    <t>Милица Стоицев</t>
  </si>
  <si>
    <t>Анђела Благојевић</t>
  </si>
  <si>
    <t>Анастсија Ђокић</t>
  </si>
  <si>
    <t>Ана  Костов</t>
  </si>
  <si>
    <t>Барбара Станковић</t>
  </si>
  <si>
    <t>Јована Тодоровић</t>
  </si>
  <si>
    <t>Анђела Ристић</t>
  </si>
  <si>
    <t>02</t>
  </si>
  <si>
    <t>03</t>
  </si>
  <si>
    <t>Смедеревска Паланка</t>
  </si>
  <si>
    <t>Димитровград</t>
  </si>
  <si>
    <t>Бор</t>
  </si>
  <si>
    <t xml:space="preserve">300 м-Млађе  пионирке-девојчице  2002/03  </t>
  </si>
  <si>
    <t>Сара  Живановић</t>
  </si>
  <si>
    <t>Андреа Булајић</t>
  </si>
  <si>
    <t>Зорана Љубисављевић</t>
  </si>
  <si>
    <t xml:space="preserve">600м-Млађе пионирке-девојчице  2002/03  </t>
  </si>
  <si>
    <t>Ива Малетић</t>
  </si>
  <si>
    <t>Тијана Димић</t>
  </si>
  <si>
    <t>Стевановић Маја</t>
  </si>
  <si>
    <t>Кристина Кртинић</t>
  </si>
  <si>
    <t>300m</t>
  </si>
  <si>
    <t>600m</t>
  </si>
  <si>
    <t>Ружица Милосављевић</t>
  </si>
  <si>
    <t>Димитра Гигов</t>
  </si>
  <si>
    <t>Ена Петров</t>
  </si>
  <si>
    <t>Сара Еленков</t>
  </si>
  <si>
    <t>Уна Степић</t>
  </si>
  <si>
    <t>Маја Вићентијевић</t>
  </si>
  <si>
    <t>Јована Димитријевић</t>
  </si>
  <si>
    <t xml:space="preserve">СКОК УДАЉ-Млађе пионирке-девојчице  2002/03  </t>
  </si>
  <si>
    <t>Милица Милићевић</t>
  </si>
  <si>
    <t>Милица Гогов</t>
  </si>
  <si>
    <t>Невена Асковић</t>
  </si>
  <si>
    <t xml:space="preserve">ВОРТЕКС-Млађе пионирке-девојчице  2002/03    </t>
  </si>
  <si>
    <t>резултат</t>
  </si>
  <si>
    <t>Јана Соколов</t>
  </si>
  <si>
    <t>Ања Гојковић</t>
  </si>
  <si>
    <t>полигон</t>
  </si>
  <si>
    <t>нс</t>
  </si>
  <si>
    <t>Моника Јовановић</t>
  </si>
  <si>
    <t>Сара Илић</t>
  </si>
  <si>
    <t>Наталија Миливојевић</t>
  </si>
  <si>
    <t>пласм.</t>
  </si>
  <si>
    <t>Исидора Илић</t>
  </si>
  <si>
    <t>Марта Илић</t>
  </si>
  <si>
    <t>ген. пласман</t>
  </si>
  <si>
    <t>Ива Стошић</t>
  </si>
  <si>
    <t>ВЖЈ</t>
  </si>
  <si>
    <t>Миљана Милачић</t>
  </si>
  <si>
    <t>Анастасија Васиљевић</t>
  </si>
  <si>
    <t>Тамара Лукановић</t>
  </si>
  <si>
    <t>Милена Васиљевић</t>
  </si>
  <si>
    <t>Симона Лазић</t>
  </si>
  <si>
    <t>Катарина Димитријевић</t>
  </si>
  <si>
    <t>1:08,3</t>
  </si>
  <si>
    <t>1:28,0</t>
  </si>
  <si>
    <t>Неда Вељковић</t>
  </si>
  <si>
    <t>ЖНИ</t>
  </si>
  <si>
    <t>Исидора Ћелебић</t>
  </si>
  <si>
    <t>НС</t>
  </si>
  <si>
    <t>1:52,3</t>
  </si>
  <si>
    <t>1:53,9</t>
  </si>
  <si>
    <t>2:17,8</t>
  </si>
  <si>
    <t>Вивиан Трајкова</t>
  </si>
  <si>
    <t>Враца</t>
  </si>
  <si>
    <t>Исидора Челебић</t>
  </si>
  <si>
    <t>Милица Врачаревић</t>
  </si>
  <si>
    <t>Маријета Ђорђевић</t>
  </si>
  <si>
    <t>Миона Илијевић</t>
  </si>
  <si>
    <t>Хелена Игов</t>
  </si>
  <si>
    <t>Катарина Николић</t>
  </si>
  <si>
    <t>Мелани Сергијевни</t>
  </si>
  <si>
    <t>Горана Љубисавњевић</t>
  </si>
  <si>
    <t>Марија Траиловић</t>
  </si>
  <si>
    <t>Ана Рајковић</t>
  </si>
  <si>
    <t>00</t>
  </si>
  <si>
    <t>01</t>
  </si>
  <si>
    <t>кугла</t>
  </si>
  <si>
    <t>800m</t>
  </si>
  <si>
    <t>Ванеса Хаџијевска</t>
  </si>
  <si>
    <t>Плевен</t>
  </si>
  <si>
    <t>Дајана Игњатова</t>
  </si>
  <si>
    <t>Горана Љубисављевић</t>
  </si>
  <si>
    <t>Тамара Стевановић</t>
  </si>
  <si>
    <t>Снежана Павловић</t>
  </si>
  <si>
    <t>Невена Илић</t>
  </si>
  <si>
    <t>Александра Пешић</t>
  </si>
  <si>
    <t>Милица Митровић</t>
  </si>
  <si>
    <t>Ребека Станковић</t>
  </si>
  <si>
    <t>Ана Фатур</t>
  </si>
  <si>
    <t>100m</t>
  </si>
  <si>
    <t>Ађела Младеновић</t>
  </si>
  <si>
    <t>Калина Цветанова</t>
  </si>
  <si>
    <t>Милица Ристић</t>
  </si>
  <si>
    <t>ЦЗБ</t>
  </si>
  <si>
    <t>Александра Јоцић</t>
  </si>
  <si>
    <t xml:space="preserve">Анђела Младеновић </t>
  </si>
  <si>
    <t>2:38,0</t>
  </si>
  <si>
    <t>2:40,0</t>
  </si>
  <si>
    <t>3:01,0</t>
  </si>
  <si>
    <t>3:05,4</t>
  </si>
  <si>
    <t>Анђела Пешић</t>
  </si>
  <si>
    <t xml:space="preserve">800м- Старије пионике-девојчице  2000/01  </t>
  </si>
  <si>
    <t xml:space="preserve">300м- Старије пионике-девојчице  2000/01  </t>
  </si>
  <si>
    <t xml:space="preserve">100м- Старије пионике-девојчице  2000/01  </t>
  </si>
  <si>
    <t xml:space="preserve">СКОК У ДАЉ- Старије пионике-девојчице  2000/01  </t>
  </si>
  <si>
    <t xml:space="preserve">БАЦАЊЕ  КУГЛЕ  /3кг/ - Старије пионике-девојчице  2000/01  </t>
  </si>
  <si>
    <t>Дејана Пожањи</t>
  </si>
  <si>
    <t>Тијана Војиновић</t>
  </si>
  <si>
    <t>1000m</t>
  </si>
  <si>
    <t>Михајло Станков</t>
  </si>
  <si>
    <t>Владимир Булатовић</t>
  </si>
  <si>
    <t>Констатин Шулета</t>
  </si>
  <si>
    <t>Матеја Стевановић</t>
  </si>
  <si>
    <t>Никола Арсенијевић</t>
  </si>
  <si>
    <t>Никола Ивашковић</t>
  </si>
  <si>
    <t>Виктор Станојевић</t>
  </si>
  <si>
    <t>Александар Петровић</t>
  </si>
  <si>
    <t>Атанасиос Алексопулос</t>
  </si>
  <si>
    <t>Вук Манић</t>
  </si>
  <si>
    <t>ПИР</t>
  </si>
  <si>
    <t>Лука Илић</t>
  </si>
  <si>
    <t>ДВОБОЈ: Дечаци 2008. и млађи</t>
  </si>
  <si>
    <t>Тони Хаджијски</t>
  </si>
  <si>
    <t>Стефан Наков</t>
  </si>
  <si>
    <t>Алекса Тамиџић</t>
  </si>
  <si>
    <t>Лука Ђорђевић</t>
  </si>
  <si>
    <t>Јован Рајић</t>
  </si>
  <si>
    <t>Марко Арсинијевић</t>
  </si>
  <si>
    <t>Вељко Миленовић</t>
  </si>
  <si>
    <t>Дамњан Бодановић</t>
  </si>
  <si>
    <t>Теодор Вучковић</t>
  </si>
  <si>
    <t>Лука Рилак</t>
  </si>
  <si>
    <t>Петар Кулић</t>
  </si>
  <si>
    <t>Данило Булатовић</t>
  </si>
  <si>
    <t>Марко Симић</t>
  </si>
  <si>
    <t>Никола Николић</t>
  </si>
  <si>
    <t>Вељко Симић</t>
  </si>
  <si>
    <t>Никола Костић</t>
  </si>
  <si>
    <t>Новак Јелић</t>
  </si>
  <si>
    <t>Матеја  Медић</t>
  </si>
  <si>
    <t>Павле Митровић</t>
  </si>
  <si>
    <t>Филип Петровић</t>
  </si>
  <si>
    <t xml:space="preserve">ТРОБОЈ-Атлетске школе Б-Дечаци  2006/07                         </t>
  </si>
  <si>
    <t xml:space="preserve">ТРОБОЈ-Атлетске школе А-дечаци  2004/05     </t>
  </si>
  <si>
    <t>Бранко Басарић</t>
  </si>
  <si>
    <t>Матеја Стевић</t>
  </si>
  <si>
    <t>Павле Кулић</t>
  </si>
  <si>
    <t>Димитрије Јанчић</t>
  </si>
  <si>
    <t>Жељко Дражић</t>
  </si>
  <si>
    <t>Страхиња Радојевић</t>
  </si>
  <si>
    <t>Филип Копиловић</t>
  </si>
  <si>
    <t>Марјан Милованковић</t>
  </si>
  <si>
    <t>Душан Ђурђановић</t>
  </si>
  <si>
    <t>Илија Војиновић</t>
  </si>
  <si>
    <t>Вукашин Токић</t>
  </si>
  <si>
    <t>Петар Јовановић</t>
  </si>
  <si>
    <t>Немања Гојковић</t>
  </si>
  <si>
    <t>Василије Живадиновић</t>
  </si>
  <si>
    <t>Урош Савовић</t>
  </si>
  <si>
    <t>Страхиња Ђорђевић</t>
  </si>
  <si>
    <t>Виктор Вангелов</t>
  </si>
  <si>
    <t>Димитрије Ристић</t>
  </si>
  <si>
    <t>Енрике Трајков</t>
  </si>
  <si>
    <t>Враце</t>
  </si>
  <si>
    <t>Мирко Стакић</t>
  </si>
  <si>
    <t>Милош Миланов</t>
  </si>
  <si>
    <t>Богдан Вучковић</t>
  </si>
  <si>
    <t>Борис Кртенић</t>
  </si>
  <si>
    <t>Никола Миладинов</t>
  </si>
  <si>
    <t>Урош Копиловић</t>
  </si>
  <si>
    <t>Александар   Гајић</t>
  </si>
  <si>
    <t>Марко Арсић</t>
  </si>
  <si>
    <t>Павле Лазић</t>
  </si>
  <si>
    <t>Михајло Илић</t>
  </si>
  <si>
    <t>Марко Стоилковић</t>
  </si>
  <si>
    <t>Никола Илић</t>
  </si>
  <si>
    <t>Милан Мићић</t>
  </si>
  <si>
    <t>Никола Танасијевић</t>
  </si>
  <si>
    <t>Стефан Исламовић</t>
  </si>
  <si>
    <t>Александар Петровски</t>
  </si>
  <si>
    <t>Огњен Николић</t>
  </si>
  <si>
    <t>Јован Деновић</t>
  </si>
  <si>
    <t>ТКМ</t>
  </si>
  <si>
    <t>Алекса Милановић</t>
  </si>
  <si>
    <t>Милош Живковић</t>
  </si>
  <si>
    <t>Марко Колев</t>
  </si>
  <si>
    <t>Урош Врањанац</t>
  </si>
  <si>
    <t>Марко Макера</t>
  </si>
  <si>
    <t>Срећко Милановић</t>
  </si>
  <si>
    <t>Алекса Томић</t>
  </si>
  <si>
    <t>Андреј Радојковић</t>
  </si>
  <si>
    <t>Михајло Савић</t>
  </si>
  <si>
    <t>Душан Димитријевић</t>
  </si>
  <si>
    <t>Душан Адамовић</t>
  </si>
  <si>
    <t>Лазар Васиљевић</t>
  </si>
  <si>
    <t>Ђорђе Миладиновић</t>
  </si>
  <si>
    <t>Урош Остојић</t>
  </si>
  <si>
    <t>Павле Станковић</t>
  </si>
  <si>
    <t>Андрија Милетић</t>
  </si>
  <si>
    <t>Димитрије Делчев</t>
  </si>
  <si>
    <t>Сергеј Станулов</t>
  </si>
  <si>
    <t>2:18,4</t>
  </si>
  <si>
    <t>2:34,9</t>
  </si>
  <si>
    <t>2:42,1</t>
  </si>
  <si>
    <t>2:48,5</t>
  </si>
  <si>
    <t>8</t>
  </si>
  <si>
    <t>6</t>
  </si>
  <si>
    <t>2</t>
  </si>
  <si>
    <t>3</t>
  </si>
  <si>
    <t>Андрија Стоичков</t>
  </si>
  <si>
    <t xml:space="preserve">СКОК У ДАЉ-Млађи пионири-дечаци  2002/03  </t>
  </si>
  <si>
    <t>Радован Лазић</t>
  </si>
  <si>
    <t>Александар Велков</t>
  </si>
  <si>
    <t>Данчо Робертов</t>
  </si>
  <si>
    <t>Луково</t>
  </si>
  <si>
    <t>Алекса Николић</t>
  </si>
  <si>
    <t>Иван  Иванов</t>
  </si>
  <si>
    <t>Младен Младенов</t>
  </si>
  <si>
    <t>Правец</t>
  </si>
  <si>
    <t>Павле Крсмановић</t>
  </si>
  <si>
    <t>Филип Милојевић</t>
  </si>
  <si>
    <t>Данчо Роберто</t>
  </si>
  <si>
    <t>Луковит</t>
  </si>
  <si>
    <t>Иван Иванов</t>
  </si>
  <si>
    <t>Милош Првуловић</t>
  </si>
  <si>
    <t>2:58,2</t>
  </si>
  <si>
    <t>3:04,7</t>
  </si>
  <si>
    <t>3:39,5</t>
  </si>
  <si>
    <t>Андреј Веселинов Трифунов</t>
  </si>
  <si>
    <t>Даниел Веселинов Трифунов</t>
  </si>
  <si>
    <t>Лаза Васиљевић</t>
  </si>
  <si>
    <t>Марко Славковић</t>
  </si>
  <si>
    <t>Филип Миленковић</t>
  </si>
  <si>
    <t xml:space="preserve">Срећко Милановић </t>
  </si>
  <si>
    <t>КЛУБ</t>
  </si>
  <si>
    <t>НИШКИ МАРАТОН - Ниш</t>
  </si>
  <si>
    <t>ЈАСЕНИЦА - С. Паланка</t>
  </si>
  <si>
    <t>БОР  - Бор</t>
  </si>
  <si>
    <t>ВОЖД - Јагпдина</t>
  </si>
  <si>
    <t>МЕШОВИТА ШТАФЕТА 6X200 -М-2004/2007</t>
  </si>
  <si>
    <t xml:space="preserve">60 м-ПРЕПОНЕ-Атлетске школе -девојчице  2004/07  </t>
  </si>
  <si>
    <t>3:29,4</t>
  </si>
  <si>
    <t>3:42,0</t>
  </si>
  <si>
    <t>3:50,7</t>
  </si>
  <si>
    <t>3:54,0</t>
  </si>
  <si>
    <t>генерални пласман</t>
  </si>
  <si>
    <t xml:space="preserve">60 м-Млађи пионири-дечаци  2002/03  </t>
  </si>
  <si>
    <t xml:space="preserve">800м-Млађи пионири-дечаци  2002/03  </t>
  </si>
  <si>
    <t xml:space="preserve">300 м-Млађи пионири-дечаци  2002/03  </t>
  </si>
  <si>
    <t xml:space="preserve">ВОРТЕКС-Млађи пионири-дечаци  2002/03  </t>
  </si>
  <si>
    <t xml:space="preserve">100 м-Старији пионири-дечаци  2000/01  </t>
  </si>
  <si>
    <t xml:space="preserve">300 м-Старији пионири-дечаци  2000/01  </t>
  </si>
  <si>
    <t xml:space="preserve">800 м-Старији пионири-дечаци  2000/01  </t>
  </si>
  <si>
    <t xml:space="preserve">СКОК УДАЉ-Старији пионири-дечаци  2000/01  </t>
  </si>
  <si>
    <t xml:space="preserve">БАЦЊЕ КУГЛЕ-Старији пионири-дечаци  2000/01  </t>
  </si>
  <si>
    <t>Алекса Таминџић</t>
  </si>
  <si>
    <t>Бор  , 02. август 2015.г</t>
  </si>
  <si>
    <t>1:12,8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</si>
</sst>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241A]d\.\ mmmm\ yyyy"/>
    <numFmt numFmtId="169" formatCode="0.0"/>
    <numFmt numFmtId="170" formatCode="#,##0_ ;\-#,##0\ "/>
    <numFmt numFmtId="171" formatCode="[$-F400]h:mm:ss\ AM/PM"/>
    <numFmt numFmtId="172" formatCode="_-* #,##0.000\ _D_i_n_._-;\-* #,##0.000\ _D_i_n_._-;_-* &quot;-&quot;??\ _D_i_n_._-;_-@_-"/>
    <numFmt numFmtId="173" formatCode="_-* #,##0.0000\ _D_i_n_._-;\-* #,##0.0000\ _D_i_n_._-;_-* &quot;-&quot;??\ _D_i_n_._-;_-@_-"/>
    <numFmt numFmtId="174" formatCode="_-* #,##0.00000\ _D_i_n_._-;\-* #,##0.00000\ _D_i_n_._-;_-* &quot;-&quot;??\ _D_i_n_._-;_-@_-"/>
    <numFmt numFmtId="175" formatCode="_-* #,##0.000000\ _D_i_n_._-;\-* #,##0.000000\ _D_i_n_._-;_-* &quot;-&quot;??\ _D_i_n_._-;_-@_-"/>
    <numFmt numFmtId="176" formatCode="_-* #,##0.0000000\ _D_i_n_._-;\-* #,##0.0000000\ _D_i_n_._-;_-* &quot;-&quot;??\ _D_i_n_._-;_-@_-"/>
    <numFmt numFmtId="177" formatCode="_-* #,##0.0\ _D_i_n_._-;\-* #,##0.0\ _D_i_n_._-;_-* &quot;-&quot;??\ _D_i_n_._-;_-@_-"/>
    <numFmt numFmtId="178" formatCode="_-* #,##0\ _D_i_n_._-;\-* #,##0\ _D_i_n_._-;_-* &quot;-&quot;??\ _D_i_n_._-;_-@_-"/>
    <numFmt numFmtId="179" formatCode="_-* #,##0.0\ _D_i_n_._-;\-* #,##0.0\ _D_i_n_._-;_-* &quot;-&quot;?\ _D_i_n_._-;_-@_-"/>
    <numFmt numFmtId="180" formatCode="#,##0.0_ ;\-#,##0.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Calibri"/>
      <family val="2"/>
    </font>
    <font>
      <b/>
      <sz val="16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1"/>
      <color indexed="10"/>
      <name val="Arial Narrow"/>
      <family val="2"/>
    </font>
    <font>
      <sz val="12"/>
      <color indexed="8"/>
      <name val="Arial Narrow"/>
      <family val="2"/>
    </font>
    <font>
      <b/>
      <sz val="12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  <font>
      <b/>
      <sz val="16"/>
      <color theme="1"/>
      <name val="Arial Narrow"/>
      <family val="2"/>
    </font>
    <font>
      <b/>
      <sz val="16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rgb="FF000000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rgb="FFFF0000"/>
      <name val="Arial Narrow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53" fillId="0" borderId="10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15" xfId="0" applyFont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49" fontId="58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49" fontId="59" fillId="0" borderId="10" xfId="0" applyNumberFormat="1" applyFont="1" applyBorder="1" applyAlignment="1">
      <alignment horizontal="center" wrapText="1"/>
    </xf>
    <xf numFmtId="0" fontId="52" fillId="0" borderId="16" xfId="0" applyFont="1" applyBorder="1" applyAlignment="1">
      <alignment vertical="top" wrapText="1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60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 vertical="top" wrapText="1"/>
    </xf>
    <xf numFmtId="0" fontId="52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wrapText="1"/>
    </xf>
    <xf numFmtId="49" fontId="53" fillId="0" borderId="0" xfId="0" applyNumberFormat="1" applyFont="1" applyBorder="1" applyAlignment="1">
      <alignment horizontal="center" wrapText="1"/>
    </xf>
    <xf numFmtId="169" fontId="52" fillId="0" borderId="0" xfId="0" applyNumberFormat="1" applyFont="1" applyBorder="1" applyAlignment="1">
      <alignment horizontal="right" vertical="top" wrapText="1"/>
    </xf>
    <xf numFmtId="0" fontId="52" fillId="0" borderId="10" xfId="0" applyFont="1" applyBorder="1" applyAlignment="1">
      <alignment horizontal="center" wrapText="1"/>
    </xf>
    <xf numFmtId="0" fontId="54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9" fontId="52" fillId="0" borderId="10" xfId="0" applyNumberFormat="1" applyFont="1" applyBorder="1" applyAlignment="1">
      <alignment horizontal="right" vertical="top" wrapText="1"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  <xf numFmtId="169" fontId="52" fillId="0" borderId="10" xfId="0" applyNumberFormat="1" applyFont="1" applyBorder="1" applyAlignment="1">
      <alignment horizontal="center" vertical="top" wrapText="1"/>
    </xf>
    <xf numFmtId="178" fontId="52" fillId="0" borderId="10" xfId="42" applyNumberFormat="1" applyFont="1" applyBorder="1" applyAlignment="1">
      <alignment horizontal="right" vertical="top" wrapText="1"/>
    </xf>
    <xf numFmtId="180" fontId="52" fillId="0" borderId="10" xfId="0" applyNumberFormat="1" applyFont="1" applyBorder="1" applyAlignment="1">
      <alignment/>
    </xf>
    <xf numFmtId="0" fontId="61" fillId="0" borderId="0" xfId="0" applyFont="1" applyAlignment="1">
      <alignment/>
    </xf>
    <xf numFmtId="0" fontId="58" fillId="0" borderId="0" xfId="0" applyFont="1" applyBorder="1" applyAlignment="1">
      <alignment/>
    </xf>
    <xf numFmtId="170" fontId="52" fillId="0" borderId="10" xfId="42" applyNumberFormat="1" applyFont="1" applyBorder="1" applyAlignment="1">
      <alignment horizontal="right" vertical="top" wrapText="1"/>
    </xf>
    <xf numFmtId="43" fontId="52" fillId="0" borderId="10" xfId="42" applyFont="1" applyBorder="1" applyAlignment="1">
      <alignment horizontal="right" vertical="top" wrapText="1"/>
    </xf>
    <xf numFmtId="0" fontId="0" fillId="0" borderId="10" xfId="0" applyBorder="1" applyAlignment="1">
      <alignment horizontal="center"/>
    </xf>
    <xf numFmtId="169" fontId="0" fillId="0" borderId="10" xfId="0" applyNumberFormat="1" applyBorder="1" applyAlignment="1">
      <alignment horizontal="right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169" fontId="0" fillId="0" borderId="10" xfId="0" applyNumberFormat="1" applyFont="1" applyBorder="1" applyAlignment="1">
      <alignment horizontal="right"/>
    </xf>
    <xf numFmtId="169" fontId="0" fillId="0" borderId="10" xfId="0" applyNumberFormat="1" applyFont="1" applyBorder="1" applyAlignment="1">
      <alignment horizontal="center"/>
    </xf>
    <xf numFmtId="43" fontId="0" fillId="0" borderId="10" xfId="42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6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right" wrapText="1"/>
    </xf>
    <xf numFmtId="1" fontId="52" fillId="0" borderId="10" xfId="0" applyNumberFormat="1" applyFont="1" applyBorder="1" applyAlignment="1">
      <alignment horizontal="right" vertical="top" wrapText="1"/>
    </xf>
    <xf numFmtId="2" fontId="52" fillId="0" borderId="10" xfId="0" applyNumberFormat="1" applyFont="1" applyBorder="1" applyAlignment="1">
      <alignment horizontal="right" vertical="top" wrapText="1"/>
    </xf>
    <xf numFmtId="0" fontId="58" fillId="0" borderId="16" xfId="0" applyFont="1" applyBorder="1" applyAlignment="1">
      <alignment wrapText="1"/>
    </xf>
    <xf numFmtId="49" fontId="59" fillId="0" borderId="16" xfId="0" applyNumberFormat="1" applyFont="1" applyBorder="1" applyAlignment="1">
      <alignment horizontal="center" wrapText="1"/>
    </xf>
    <xf numFmtId="169" fontId="52" fillId="0" borderId="16" xfId="0" applyNumberFormat="1" applyFont="1" applyBorder="1" applyAlignment="1">
      <alignment horizontal="right" vertical="top" wrapText="1"/>
    </xf>
    <xf numFmtId="0" fontId="52" fillId="0" borderId="16" xfId="0" applyFont="1" applyBorder="1" applyAlignment="1">
      <alignment/>
    </xf>
    <xf numFmtId="0" fontId="54" fillId="0" borderId="17" xfId="0" applyFont="1" applyBorder="1" applyAlignment="1">
      <alignment horizontal="center" vertical="top" wrapText="1"/>
    </xf>
    <xf numFmtId="0" fontId="59" fillId="0" borderId="16" xfId="0" applyFont="1" applyBorder="1" applyAlignment="1">
      <alignment wrapText="1"/>
    </xf>
    <xf numFmtId="180" fontId="52" fillId="0" borderId="10" xfId="42" applyNumberFormat="1" applyFont="1" applyBorder="1" applyAlignment="1">
      <alignment horizontal="right" vertical="top" wrapText="1"/>
    </xf>
    <xf numFmtId="170" fontId="52" fillId="0" borderId="16" xfId="42" applyNumberFormat="1" applyFont="1" applyBorder="1" applyAlignment="1">
      <alignment horizontal="right" vertical="top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169" fontId="54" fillId="0" borderId="14" xfId="0" applyNumberFormat="1" applyFont="1" applyBorder="1" applyAlignment="1">
      <alignment horizontal="left" textRotation="90" wrapText="1"/>
    </xf>
    <xf numFmtId="49" fontId="52" fillId="0" borderId="10" xfId="0" applyNumberFormat="1" applyFont="1" applyBorder="1" applyAlignment="1">
      <alignment horizontal="right" vertical="top" wrapText="1"/>
    </xf>
    <xf numFmtId="169" fontId="52" fillId="0" borderId="18" xfId="0" applyNumberFormat="1" applyFont="1" applyBorder="1" applyAlignment="1">
      <alignment horizontal="right" vertical="top" wrapText="1"/>
    </xf>
    <xf numFmtId="169" fontId="52" fillId="0" borderId="19" xfId="0" applyNumberFormat="1" applyFont="1" applyBorder="1" applyAlignment="1">
      <alignment horizontal="right" vertical="top" wrapText="1"/>
    </xf>
    <xf numFmtId="49" fontId="52" fillId="0" borderId="19" xfId="0" applyNumberFormat="1" applyFont="1" applyBorder="1" applyAlignment="1">
      <alignment horizontal="right" vertical="top" wrapText="1"/>
    </xf>
    <xf numFmtId="0" fontId="52" fillId="0" borderId="20" xfId="0" applyFont="1" applyBorder="1" applyAlignment="1">
      <alignment/>
    </xf>
    <xf numFmtId="0" fontId="52" fillId="0" borderId="21" xfId="0" applyFont="1" applyBorder="1" applyAlignment="1">
      <alignment/>
    </xf>
    <xf numFmtId="49" fontId="52" fillId="0" borderId="16" xfId="0" applyNumberFormat="1" applyFont="1" applyBorder="1" applyAlignment="1">
      <alignment horizontal="right" vertical="top" wrapText="1"/>
    </xf>
    <xf numFmtId="0" fontId="52" fillId="0" borderId="16" xfId="0" applyFont="1" applyBorder="1" applyAlignment="1">
      <alignment horizontal="center" wrapText="1"/>
    </xf>
    <xf numFmtId="0" fontId="54" fillId="0" borderId="22" xfId="0" applyFont="1" applyBorder="1" applyAlignment="1">
      <alignment wrapText="1"/>
    </xf>
    <xf numFmtId="2" fontId="52" fillId="0" borderId="19" xfId="0" applyNumberFormat="1" applyFont="1" applyBorder="1" applyAlignment="1">
      <alignment horizontal="right" vertical="top" wrapText="1"/>
    </xf>
    <xf numFmtId="2" fontId="52" fillId="0" borderId="18" xfId="0" applyNumberFormat="1" applyFont="1" applyBorder="1" applyAlignment="1">
      <alignment horizontal="right" vertical="top" wrapText="1"/>
    </xf>
    <xf numFmtId="0" fontId="54" fillId="0" borderId="23" xfId="0" applyFont="1" applyBorder="1" applyAlignment="1">
      <alignment horizontal="center" vertical="top" wrapText="1"/>
    </xf>
    <xf numFmtId="0" fontId="54" fillId="0" borderId="24" xfId="0" applyFont="1" applyBorder="1" applyAlignment="1">
      <alignment horizontal="center" vertical="top" wrapText="1"/>
    </xf>
    <xf numFmtId="169" fontId="52" fillId="0" borderId="0" xfId="0" applyNumberFormat="1" applyFont="1" applyBorder="1" applyAlignment="1">
      <alignment horizontal="center" vertical="top" wrapText="1"/>
    </xf>
    <xf numFmtId="2" fontId="52" fillId="0" borderId="0" xfId="0" applyNumberFormat="1" applyFont="1" applyBorder="1" applyAlignment="1">
      <alignment horizontal="right" vertical="top" wrapText="1"/>
    </xf>
    <xf numFmtId="0" fontId="52" fillId="0" borderId="11" xfId="0" applyFont="1" applyBorder="1" applyAlignment="1">
      <alignment/>
    </xf>
    <xf numFmtId="16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52" fillId="0" borderId="0" xfId="42" applyNumberFormat="1" applyFont="1" applyBorder="1" applyAlignment="1">
      <alignment horizontal="right" vertical="top" wrapText="1"/>
    </xf>
    <xf numFmtId="49" fontId="59" fillId="0" borderId="10" xfId="0" applyNumberFormat="1" applyFont="1" applyBorder="1" applyAlignment="1">
      <alignment wrapText="1"/>
    </xf>
    <xf numFmtId="1" fontId="52" fillId="0" borderId="10" xfId="0" applyNumberFormat="1" applyFont="1" applyBorder="1" applyAlignment="1">
      <alignment horizontal="center" vertical="top" wrapText="1"/>
    </xf>
    <xf numFmtId="0" fontId="59" fillId="0" borderId="19" xfId="0" applyFont="1" applyBorder="1" applyAlignment="1">
      <alignment wrapText="1"/>
    </xf>
    <xf numFmtId="0" fontId="58" fillId="0" borderId="25" xfId="0" applyFont="1" applyBorder="1" applyAlignment="1">
      <alignment wrapText="1"/>
    </xf>
    <xf numFmtId="0" fontId="58" fillId="0" borderId="19" xfId="0" applyFont="1" applyBorder="1" applyAlignment="1">
      <alignment wrapText="1"/>
    </xf>
    <xf numFmtId="0" fontId="63" fillId="0" borderId="0" xfId="0" applyFont="1" applyAlignment="1">
      <alignment/>
    </xf>
    <xf numFmtId="1" fontId="52" fillId="0" borderId="16" xfId="0" applyNumberFormat="1" applyFont="1" applyBorder="1" applyAlignment="1">
      <alignment horizontal="center" vertical="top" wrapText="1"/>
    </xf>
    <xf numFmtId="0" fontId="59" fillId="0" borderId="25" xfId="0" applyFont="1" applyBorder="1" applyAlignment="1">
      <alignment wrapText="1"/>
    </xf>
    <xf numFmtId="0" fontId="54" fillId="0" borderId="26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wrapText="1"/>
    </xf>
    <xf numFmtId="1" fontId="52" fillId="0" borderId="0" xfId="0" applyNumberFormat="1" applyFont="1" applyBorder="1" applyAlignment="1">
      <alignment horizontal="right" vertical="top" wrapText="1"/>
    </xf>
    <xf numFmtId="49" fontId="58" fillId="0" borderId="10" xfId="0" applyNumberFormat="1" applyFont="1" applyBorder="1" applyAlignment="1">
      <alignment wrapText="1"/>
    </xf>
    <xf numFmtId="49" fontId="52" fillId="0" borderId="16" xfId="0" applyNumberFormat="1" applyFont="1" applyBorder="1" applyAlignment="1">
      <alignment horizontal="center" vertical="top" wrapText="1"/>
    </xf>
    <xf numFmtId="49" fontId="52" fillId="0" borderId="10" xfId="0" applyNumberFormat="1" applyFont="1" applyBorder="1" applyAlignment="1">
      <alignment horizontal="center" vertical="top" wrapText="1"/>
    </xf>
    <xf numFmtId="0" fontId="52" fillId="0" borderId="10" xfId="0" applyNumberFormat="1" applyFont="1" applyBorder="1" applyAlignment="1">
      <alignment horizontal="center" vertical="top" wrapText="1"/>
    </xf>
    <xf numFmtId="1" fontId="52" fillId="0" borderId="0" xfId="0" applyNumberFormat="1" applyFont="1" applyBorder="1" applyAlignment="1">
      <alignment horizontal="center" vertical="top" wrapText="1"/>
    </xf>
    <xf numFmtId="170" fontId="52" fillId="0" borderId="10" xfId="42" applyNumberFormat="1" applyFont="1" applyBorder="1" applyAlignment="1">
      <alignment horizontal="center" vertical="top" wrapText="1"/>
    </xf>
    <xf numFmtId="169" fontId="54" fillId="0" borderId="27" xfId="0" applyNumberFormat="1" applyFont="1" applyBorder="1" applyAlignment="1">
      <alignment horizontal="left" textRotation="90" wrapText="1"/>
    </xf>
    <xf numFmtId="0" fontId="64" fillId="0" borderId="0" xfId="0" applyFont="1" applyAlignment="1">
      <alignment/>
    </xf>
    <xf numFmtId="0" fontId="54" fillId="0" borderId="28" xfId="0" applyFont="1" applyBorder="1" applyAlignment="1">
      <alignment horizontal="center" vertical="top" wrapText="1"/>
    </xf>
    <xf numFmtId="0" fontId="52" fillId="0" borderId="0" xfId="0" applyFont="1" applyFill="1" applyBorder="1" applyAlignment="1">
      <alignment vertical="top" wrapText="1"/>
    </xf>
    <xf numFmtId="49" fontId="58" fillId="0" borderId="16" xfId="0" applyNumberFormat="1" applyFont="1" applyBorder="1" applyAlignment="1">
      <alignment wrapText="1"/>
    </xf>
    <xf numFmtId="49" fontId="59" fillId="0" borderId="16" xfId="0" applyNumberFormat="1" applyFont="1" applyBorder="1" applyAlignment="1">
      <alignment wrapText="1"/>
    </xf>
    <xf numFmtId="0" fontId="62" fillId="0" borderId="0" xfId="0" applyFont="1" applyAlignment="1">
      <alignment/>
    </xf>
    <xf numFmtId="0" fontId="65" fillId="0" borderId="0" xfId="0" applyFont="1" applyBorder="1" applyAlignment="1">
      <alignment/>
    </xf>
    <xf numFmtId="169" fontId="54" fillId="0" borderId="14" xfId="0" applyNumberFormat="1" applyFont="1" applyBorder="1" applyAlignment="1">
      <alignment horizontal="left" textRotation="90" wrapText="1"/>
    </xf>
    <xf numFmtId="0" fontId="54" fillId="0" borderId="13" xfId="0" applyFont="1" applyBorder="1" applyAlignment="1">
      <alignment wrapText="1"/>
    </xf>
    <xf numFmtId="0" fontId="54" fillId="0" borderId="10" xfId="0" applyFont="1" applyBorder="1" applyAlignment="1">
      <alignment horizontal="center" vertical="top" wrapText="1"/>
    </xf>
    <xf numFmtId="0" fontId="66" fillId="0" borderId="16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0" fontId="66" fillId="0" borderId="16" xfId="0" applyFont="1" applyBorder="1" applyAlignment="1">
      <alignment vertical="top" wrapText="1"/>
    </xf>
    <xf numFmtId="0" fontId="66" fillId="0" borderId="10" xfId="0" applyFont="1" applyBorder="1" applyAlignment="1">
      <alignment vertical="top" wrapText="1"/>
    </xf>
    <xf numFmtId="170" fontId="67" fillId="0" borderId="16" xfId="42" applyNumberFormat="1" applyFont="1" applyBorder="1" applyAlignment="1">
      <alignment horizontal="right" vertical="top" wrapText="1"/>
    </xf>
    <xf numFmtId="0" fontId="68" fillId="0" borderId="10" xfId="0" applyFont="1" applyBorder="1" applyAlignment="1">
      <alignment vertical="top" wrapText="1"/>
    </xf>
    <xf numFmtId="170" fontId="67" fillId="0" borderId="10" xfId="42" applyNumberFormat="1" applyFont="1" applyBorder="1" applyAlignment="1">
      <alignment horizontal="right" vertical="top" wrapText="1"/>
    </xf>
    <xf numFmtId="169" fontId="0" fillId="0" borderId="0" xfId="0" applyNumberFormat="1" applyFont="1" applyAlignment="1">
      <alignment horizontal="right"/>
    </xf>
    <xf numFmtId="1" fontId="52" fillId="0" borderId="16" xfId="0" applyNumberFormat="1" applyFont="1" applyBorder="1" applyAlignment="1">
      <alignment horizontal="right" vertical="top" wrapText="1"/>
    </xf>
    <xf numFmtId="0" fontId="54" fillId="0" borderId="29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2" fillId="0" borderId="15" xfId="0" applyFont="1" applyBorder="1" applyAlignment="1">
      <alignment/>
    </xf>
    <xf numFmtId="1" fontId="52" fillId="0" borderId="10" xfId="0" applyNumberFormat="1" applyFont="1" applyBorder="1" applyAlignment="1">
      <alignment/>
    </xf>
    <xf numFmtId="0" fontId="68" fillId="0" borderId="16" xfId="0" applyFont="1" applyBorder="1" applyAlignment="1">
      <alignment vertical="top" wrapText="1"/>
    </xf>
    <xf numFmtId="0" fontId="52" fillId="0" borderId="26" xfId="0" applyFont="1" applyBorder="1" applyAlignment="1">
      <alignment/>
    </xf>
    <xf numFmtId="0" fontId="52" fillId="0" borderId="28" xfId="0" applyFont="1" applyBorder="1" applyAlignment="1">
      <alignment/>
    </xf>
    <xf numFmtId="170" fontId="68" fillId="0" borderId="16" xfId="42" applyNumberFormat="1" applyFont="1" applyBorder="1" applyAlignment="1">
      <alignment horizontal="right" vertical="top" wrapText="1"/>
    </xf>
    <xf numFmtId="0" fontId="52" fillId="0" borderId="29" xfId="0" applyFont="1" applyBorder="1" applyAlignment="1">
      <alignment/>
    </xf>
    <xf numFmtId="169" fontId="50" fillId="0" borderId="10" xfId="0" applyNumberFormat="1" applyFont="1" applyBorder="1" applyAlignment="1">
      <alignment horizontal="right"/>
    </xf>
    <xf numFmtId="43" fontId="52" fillId="0" borderId="16" xfId="42" applyFont="1" applyBorder="1" applyAlignment="1">
      <alignment horizontal="right" vertical="top" wrapText="1"/>
    </xf>
    <xf numFmtId="0" fontId="52" fillId="0" borderId="16" xfId="0" applyNumberFormat="1" applyFont="1" applyBorder="1" applyAlignment="1">
      <alignment horizontal="center" vertical="top" wrapText="1"/>
    </xf>
    <xf numFmtId="0" fontId="59" fillId="0" borderId="29" xfId="0" applyFont="1" applyBorder="1" applyAlignment="1">
      <alignment wrapText="1"/>
    </xf>
    <xf numFmtId="0" fontId="54" fillId="0" borderId="30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 wrapText="1"/>
    </xf>
    <xf numFmtId="0" fontId="58" fillId="0" borderId="30" xfId="0" applyFont="1" applyBorder="1" applyAlignment="1">
      <alignment wrapText="1"/>
    </xf>
    <xf numFmtId="0" fontId="58" fillId="0" borderId="18" xfId="0" applyFont="1" applyBorder="1" applyAlignment="1">
      <alignment wrapText="1"/>
    </xf>
    <xf numFmtId="0" fontId="59" fillId="0" borderId="26" xfId="0" applyFont="1" applyBorder="1" applyAlignment="1">
      <alignment wrapText="1"/>
    </xf>
    <xf numFmtId="43" fontId="54" fillId="0" borderId="31" xfId="42" applyFont="1" applyBorder="1" applyAlignment="1">
      <alignment horizontal="left" textRotation="90" wrapText="1"/>
    </xf>
    <xf numFmtId="43" fontId="54" fillId="0" borderId="32" xfId="42" applyFont="1" applyBorder="1" applyAlignment="1">
      <alignment horizontal="left" textRotation="90" wrapText="1"/>
    </xf>
    <xf numFmtId="169" fontId="54" fillId="0" borderId="33" xfId="0" applyNumberFormat="1" applyFont="1" applyBorder="1" applyAlignment="1">
      <alignment horizontal="left" textRotation="90" wrapText="1"/>
    </xf>
    <xf numFmtId="169" fontId="54" fillId="0" borderId="34" xfId="0" applyNumberFormat="1" applyFont="1" applyBorder="1" applyAlignment="1">
      <alignment horizontal="left" textRotation="90" wrapText="1"/>
    </xf>
    <xf numFmtId="2" fontId="54" fillId="0" borderId="31" xfId="0" applyNumberFormat="1" applyFont="1" applyBorder="1" applyAlignment="1">
      <alignment horizontal="left" textRotation="90" wrapText="1"/>
    </xf>
    <xf numFmtId="2" fontId="54" fillId="0" borderId="32" xfId="0" applyNumberFormat="1" applyFont="1" applyBorder="1" applyAlignment="1">
      <alignment horizontal="left" textRotation="90" wrapText="1"/>
    </xf>
    <xf numFmtId="2" fontId="54" fillId="0" borderId="33" xfId="0" applyNumberFormat="1" applyFont="1" applyBorder="1" applyAlignment="1">
      <alignment horizontal="right" textRotation="90" wrapText="1"/>
    </xf>
    <xf numFmtId="2" fontId="54" fillId="0" borderId="34" xfId="0" applyNumberFormat="1" applyFont="1" applyBorder="1" applyAlignment="1">
      <alignment horizontal="right" textRotation="90" wrapText="1"/>
    </xf>
    <xf numFmtId="43" fontId="54" fillId="0" borderId="10" xfId="42" applyFont="1" applyBorder="1" applyAlignment="1">
      <alignment horizontal="right" vertical="top" wrapText="1"/>
    </xf>
    <xf numFmtId="169" fontId="54" fillId="0" borderId="10" xfId="0" applyNumberFormat="1" applyFont="1" applyBorder="1" applyAlignment="1">
      <alignment horizontal="center" vertical="top" wrapText="1"/>
    </xf>
    <xf numFmtId="0" fontId="54" fillId="0" borderId="22" xfId="0" applyFont="1" applyBorder="1" applyAlignment="1">
      <alignment vertical="top" textRotation="90" wrapText="1"/>
    </xf>
    <xf numFmtId="0" fontId="54" fillId="0" borderId="27" xfId="0" applyFont="1" applyBorder="1" applyAlignment="1">
      <alignment vertical="top" textRotation="90" wrapText="1"/>
    </xf>
    <xf numFmtId="0" fontId="54" fillId="0" borderId="13" xfId="0" applyFont="1" applyBorder="1" applyAlignment="1">
      <alignment wrapText="1"/>
    </xf>
    <xf numFmtId="0" fontId="54" fillId="0" borderId="14" xfId="0" applyFont="1" applyBorder="1" applyAlignment="1">
      <alignment wrapText="1"/>
    </xf>
    <xf numFmtId="49" fontId="54" fillId="0" borderId="35" xfId="0" applyNumberFormat="1" applyFont="1" applyBorder="1" applyAlignment="1">
      <alignment horizontal="center" wrapText="1"/>
    </xf>
    <xf numFmtId="49" fontId="54" fillId="0" borderId="36" xfId="0" applyNumberFormat="1" applyFont="1" applyBorder="1" applyAlignment="1">
      <alignment horizontal="center" wrapText="1"/>
    </xf>
    <xf numFmtId="0" fontId="54" fillId="0" borderId="33" xfId="0" applyFont="1" applyBorder="1" applyAlignment="1">
      <alignment wrapText="1"/>
    </xf>
    <xf numFmtId="0" fontId="54" fillId="0" borderId="34" xfId="0" applyFont="1" applyBorder="1" applyAlignment="1">
      <alignment wrapText="1"/>
    </xf>
    <xf numFmtId="169" fontId="54" fillId="0" borderId="22" xfId="0" applyNumberFormat="1" applyFont="1" applyBorder="1" applyAlignment="1">
      <alignment horizontal="left" textRotation="90" wrapText="1"/>
    </xf>
    <xf numFmtId="169" fontId="54" fillId="0" borderId="27" xfId="0" applyNumberFormat="1" applyFont="1" applyBorder="1" applyAlignment="1">
      <alignment horizontal="left" textRotation="90" wrapText="1"/>
    </xf>
    <xf numFmtId="169" fontId="54" fillId="0" borderId="11" xfId="0" applyNumberFormat="1" applyFont="1" applyBorder="1" applyAlignment="1">
      <alignment horizontal="left" textRotation="90" wrapText="1"/>
    </xf>
    <xf numFmtId="169" fontId="54" fillId="0" borderId="16" xfId="0" applyNumberFormat="1" applyFont="1" applyBorder="1" applyAlignment="1">
      <alignment horizontal="left" textRotation="90" wrapText="1"/>
    </xf>
    <xf numFmtId="0" fontId="54" fillId="0" borderId="25" xfId="0" applyFont="1" applyBorder="1" applyAlignment="1">
      <alignment vertical="top" wrapText="1"/>
    </xf>
    <xf numFmtId="0" fontId="54" fillId="0" borderId="26" xfId="0" applyFont="1" applyBorder="1" applyAlignment="1">
      <alignment vertical="top" wrapText="1"/>
    </xf>
    <xf numFmtId="49" fontId="54" fillId="0" borderId="10" xfId="0" applyNumberFormat="1" applyFont="1" applyBorder="1" applyAlignment="1">
      <alignment horizontal="center" vertical="top" wrapText="1"/>
    </xf>
    <xf numFmtId="49" fontId="54" fillId="0" borderId="11" xfId="0" applyNumberFormat="1" applyFont="1" applyBorder="1" applyAlignment="1">
      <alignment horizontal="center" vertical="top" wrapText="1"/>
    </xf>
    <xf numFmtId="0" fontId="54" fillId="0" borderId="19" xfId="0" applyFont="1" applyBorder="1" applyAlignment="1">
      <alignment vertical="top" wrapText="1"/>
    </xf>
    <xf numFmtId="0" fontId="54" fillId="0" borderId="30" xfId="0" applyFont="1" applyBorder="1" applyAlignment="1">
      <alignment vertical="top" wrapText="1"/>
    </xf>
    <xf numFmtId="169" fontId="54" fillId="0" borderId="10" xfId="0" applyNumberFormat="1" applyFont="1" applyBorder="1" applyAlignment="1">
      <alignment horizontal="right" vertical="top" wrapText="1"/>
    </xf>
    <xf numFmtId="2" fontId="52" fillId="0" borderId="31" xfId="0" applyNumberFormat="1" applyFont="1" applyBorder="1" applyAlignment="1">
      <alignment horizontal="left" textRotation="90" wrapText="1"/>
    </xf>
    <xf numFmtId="2" fontId="52" fillId="0" borderId="32" xfId="0" applyNumberFormat="1" applyFont="1" applyBorder="1" applyAlignment="1">
      <alignment horizontal="left" textRotation="90" wrapText="1"/>
    </xf>
    <xf numFmtId="169" fontId="52" fillId="0" borderId="33" xfId="0" applyNumberFormat="1" applyFont="1" applyBorder="1" applyAlignment="1">
      <alignment horizontal="left" textRotation="90" wrapText="1"/>
    </xf>
    <xf numFmtId="169" fontId="52" fillId="0" borderId="34" xfId="0" applyNumberFormat="1" applyFont="1" applyBorder="1" applyAlignment="1">
      <alignment horizontal="left" textRotation="90" wrapText="1"/>
    </xf>
    <xf numFmtId="2" fontId="52" fillId="0" borderId="33" xfId="0" applyNumberFormat="1" applyFont="1" applyBorder="1" applyAlignment="1">
      <alignment horizontal="right" textRotation="90" wrapText="1"/>
    </xf>
    <xf numFmtId="2" fontId="52" fillId="0" borderId="34" xfId="0" applyNumberFormat="1" applyFont="1" applyBorder="1" applyAlignment="1">
      <alignment horizontal="right" textRotation="90" wrapText="1"/>
    </xf>
    <xf numFmtId="2" fontId="54" fillId="0" borderId="10" xfId="0" applyNumberFormat="1" applyFont="1" applyBorder="1" applyAlignment="1">
      <alignment horizontal="right" vertical="top" wrapText="1"/>
    </xf>
    <xf numFmtId="0" fontId="54" fillId="0" borderId="13" xfId="0" applyFont="1" applyBorder="1" applyAlignment="1">
      <alignment vertical="top" textRotation="90" wrapText="1"/>
    </xf>
    <xf numFmtId="0" fontId="54" fillId="0" borderId="14" xfId="0" applyFont="1" applyBorder="1" applyAlignment="1">
      <alignment vertical="top" textRotation="90" wrapText="1"/>
    </xf>
    <xf numFmtId="0" fontId="54" fillId="0" borderId="37" xfId="0" applyFont="1" applyBorder="1" applyAlignment="1">
      <alignment wrapText="1"/>
    </xf>
    <xf numFmtId="0" fontId="54" fillId="0" borderId="38" xfId="0" applyFont="1" applyBorder="1" applyAlignment="1">
      <alignment wrapText="1"/>
    </xf>
    <xf numFmtId="1" fontId="54" fillId="0" borderId="33" xfId="0" applyNumberFormat="1" applyFont="1" applyBorder="1" applyAlignment="1">
      <alignment horizontal="center" wrapText="1"/>
    </xf>
    <xf numFmtId="1" fontId="54" fillId="0" borderId="34" xfId="0" applyNumberFormat="1" applyFont="1" applyBorder="1" applyAlignment="1">
      <alignment horizontal="center" wrapText="1"/>
    </xf>
    <xf numFmtId="0" fontId="54" fillId="0" borderId="35" xfId="0" applyFont="1" applyBorder="1" applyAlignment="1">
      <alignment wrapText="1"/>
    </xf>
    <xf numFmtId="0" fontId="54" fillId="0" borderId="36" xfId="0" applyFont="1" applyBorder="1" applyAlignment="1">
      <alignment wrapText="1"/>
    </xf>
    <xf numFmtId="169" fontId="52" fillId="0" borderId="22" xfId="0" applyNumberFormat="1" applyFont="1" applyBorder="1" applyAlignment="1">
      <alignment horizontal="left" textRotation="90" wrapText="1"/>
    </xf>
    <xf numFmtId="169" fontId="52" fillId="0" borderId="27" xfId="0" applyNumberFormat="1" applyFont="1" applyBorder="1" applyAlignment="1">
      <alignment horizontal="left" textRotation="90" wrapText="1"/>
    </xf>
    <xf numFmtId="0" fontId="54" fillId="0" borderId="30" xfId="0" applyFont="1" applyBorder="1" applyAlignment="1">
      <alignment vertical="top" textRotation="90" wrapText="1"/>
    </xf>
    <xf numFmtId="0" fontId="54" fillId="0" borderId="39" xfId="0" applyFont="1" applyBorder="1" applyAlignment="1">
      <alignment vertical="top" textRotation="90" wrapText="1"/>
    </xf>
    <xf numFmtId="0" fontId="54" fillId="0" borderId="11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  <xf numFmtId="1" fontId="54" fillId="0" borderId="10" xfId="0" applyNumberFormat="1" applyFont="1" applyBorder="1" applyAlignment="1">
      <alignment horizontal="center" vertical="top" wrapText="1"/>
    </xf>
    <xf numFmtId="1" fontId="54" fillId="0" borderId="11" xfId="0" applyNumberFormat="1" applyFont="1" applyBorder="1" applyAlignment="1">
      <alignment horizontal="center" vertical="top" wrapText="1"/>
    </xf>
    <xf numFmtId="169" fontId="54" fillId="0" borderId="30" xfId="0" applyNumberFormat="1" applyFont="1" applyBorder="1" applyAlignment="1">
      <alignment horizontal="left" textRotation="90" wrapText="1"/>
    </xf>
    <xf numFmtId="169" fontId="54" fillId="0" borderId="18" xfId="0" applyNumberFormat="1" applyFont="1" applyBorder="1" applyAlignment="1">
      <alignment horizontal="left" textRotation="90" wrapText="1"/>
    </xf>
    <xf numFmtId="0" fontId="54" fillId="0" borderId="40" xfId="0" applyFont="1" applyBorder="1" applyAlignment="1">
      <alignment vertical="top" wrapText="1"/>
    </xf>
    <xf numFmtId="0" fontId="54" fillId="0" borderId="41" xfId="0" applyFont="1" applyBorder="1" applyAlignment="1">
      <alignment vertical="top" wrapText="1"/>
    </xf>
    <xf numFmtId="49" fontId="54" fillId="0" borderId="17" xfId="0" applyNumberFormat="1" applyFont="1" applyBorder="1" applyAlignment="1">
      <alignment horizontal="center" vertical="top" wrapText="1"/>
    </xf>
    <xf numFmtId="49" fontId="54" fillId="0" borderId="12" xfId="0" applyNumberFormat="1" applyFont="1" applyBorder="1" applyAlignment="1">
      <alignment horizontal="center" vertical="top" wrapText="1"/>
    </xf>
    <xf numFmtId="0" fontId="54" fillId="0" borderId="17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169" fontId="54" fillId="0" borderId="42" xfId="0" applyNumberFormat="1" applyFont="1" applyBorder="1" applyAlignment="1">
      <alignment horizontal="right" vertical="top" wrapText="1"/>
    </xf>
    <xf numFmtId="169" fontId="54" fillId="0" borderId="43" xfId="0" applyNumberFormat="1" applyFont="1" applyBorder="1" applyAlignment="1">
      <alignment horizontal="right" vertical="top" wrapText="1"/>
    </xf>
    <xf numFmtId="0" fontId="54" fillId="0" borderId="20" xfId="0" applyFont="1" applyBorder="1" applyAlignment="1">
      <alignment wrapText="1"/>
    </xf>
    <xf numFmtId="0" fontId="54" fillId="0" borderId="21" xfId="0" applyFont="1" applyBorder="1" applyAlignment="1">
      <alignment wrapText="1"/>
    </xf>
    <xf numFmtId="0" fontId="54" fillId="0" borderId="44" xfId="0" applyFont="1" applyBorder="1" applyAlignment="1">
      <alignment wrapText="1"/>
    </xf>
    <xf numFmtId="0" fontId="54" fillId="0" borderId="45" xfId="0" applyFont="1" applyBorder="1" applyAlignment="1">
      <alignment wrapText="1"/>
    </xf>
    <xf numFmtId="49" fontId="54" fillId="0" borderId="17" xfId="0" applyNumberFormat="1" applyFont="1" applyBorder="1" applyAlignment="1">
      <alignment horizontal="center" wrapText="1"/>
    </xf>
    <xf numFmtId="49" fontId="54" fillId="0" borderId="12" xfId="0" applyNumberFormat="1" applyFont="1" applyBorder="1" applyAlignment="1">
      <alignment horizontal="center" wrapText="1"/>
    </xf>
    <xf numFmtId="169" fontId="65" fillId="0" borderId="33" xfId="0" applyNumberFormat="1" applyFont="1" applyBorder="1" applyAlignment="1">
      <alignment horizontal="left" textRotation="90" wrapText="1"/>
    </xf>
    <xf numFmtId="169" fontId="65" fillId="0" borderId="34" xfId="0" applyNumberFormat="1" applyFont="1" applyBorder="1" applyAlignment="1">
      <alignment horizontal="left" textRotation="90" wrapText="1"/>
    </xf>
    <xf numFmtId="2" fontId="65" fillId="0" borderId="31" xfId="0" applyNumberFormat="1" applyFont="1" applyBorder="1" applyAlignment="1">
      <alignment horizontal="left" textRotation="90" wrapText="1"/>
    </xf>
    <xf numFmtId="2" fontId="65" fillId="0" borderId="32" xfId="0" applyNumberFormat="1" applyFont="1" applyBorder="1" applyAlignment="1">
      <alignment horizontal="left" textRotation="90" wrapText="1"/>
    </xf>
    <xf numFmtId="49" fontId="54" fillId="0" borderId="33" xfId="0" applyNumberFormat="1" applyFont="1" applyBorder="1" applyAlignment="1">
      <alignment horizontal="center" wrapText="1"/>
    </xf>
    <xf numFmtId="49" fontId="54" fillId="0" borderId="34" xfId="0" applyNumberFormat="1" applyFont="1" applyBorder="1" applyAlignment="1">
      <alignment horizontal="center" wrapText="1"/>
    </xf>
    <xf numFmtId="169" fontId="65" fillId="0" borderId="22" xfId="0" applyNumberFormat="1" applyFont="1" applyBorder="1" applyAlignment="1">
      <alignment horizontal="left" textRotation="90" wrapText="1"/>
    </xf>
    <xf numFmtId="169" fontId="65" fillId="0" borderId="27" xfId="0" applyNumberFormat="1" applyFont="1" applyBorder="1" applyAlignment="1">
      <alignment horizontal="left" textRotation="90" wrapText="1"/>
    </xf>
    <xf numFmtId="2" fontId="65" fillId="0" borderId="13" xfId="0" applyNumberFormat="1" applyFont="1" applyBorder="1" applyAlignment="1">
      <alignment horizontal="left" textRotation="90" wrapText="1"/>
    </xf>
    <xf numFmtId="2" fontId="65" fillId="0" borderId="14" xfId="0" applyNumberFormat="1" applyFont="1" applyBorder="1" applyAlignment="1">
      <alignment horizontal="left" textRotation="90" wrapText="1"/>
    </xf>
    <xf numFmtId="169" fontId="65" fillId="0" borderId="13" xfId="0" applyNumberFormat="1" applyFont="1" applyBorder="1" applyAlignment="1">
      <alignment horizontal="left" textRotation="90" wrapText="1"/>
    </xf>
    <xf numFmtId="169" fontId="65" fillId="0" borderId="14" xfId="0" applyNumberFormat="1" applyFont="1" applyBorder="1" applyAlignment="1">
      <alignment horizontal="left" textRotation="90" wrapText="1"/>
    </xf>
    <xf numFmtId="0" fontId="54" fillId="0" borderId="46" xfId="0" applyFont="1" applyBorder="1" applyAlignment="1">
      <alignment vertical="top" wrapText="1"/>
    </xf>
    <xf numFmtId="0" fontId="54" fillId="0" borderId="47" xfId="0" applyFont="1" applyBorder="1" applyAlignment="1">
      <alignment vertical="top" wrapText="1"/>
    </xf>
    <xf numFmtId="49" fontId="54" fillId="0" borderId="23" xfId="0" applyNumberFormat="1" applyFont="1" applyBorder="1" applyAlignment="1">
      <alignment horizontal="center" vertical="top" wrapText="1"/>
    </xf>
    <xf numFmtId="49" fontId="54" fillId="0" borderId="24" xfId="0" applyNumberFormat="1" applyFont="1" applyBorder="1" applyAlignment="1">
      <alignment horizontal="center" vertical="top" wrapText="1"/>
    </xf>
    <xf numFmtId="0" fontId="54" fillId="0" borderId="48" xfId="0" applyFont="1" applyBorder="1" applyAlignment="1">
      <alignment vertical="top" wrapText="1"/>
    </xf>
    <xf numFmtId="0" fontId="54" fillId="0" borderId="49" xfId="0" applyFont="1" applyBorder="1" applyAlignment="1">
      <alignment vertical="top" wrapText="1"/>
    </xf>
    <xf numFmtId="169" fontId="54" fillId="0" borderId="50" xfId="0" applyNumberFormat="1" applyFont="1" applyBorder="1" applyAlignment="1">
      <alignment horizontal="right" vertical="top" wrapText="1"/>
    </xf>
    <xf numFmtId="169" fontId="54" fillId="0" borderId="51" xfId="0" applyNumberFormat="1" applyFont="1" applyBorder="1" applyAlignment="1">
      <alignment horizontal="right" vertical="top" wrapText="1"/>
    </xf>
    <xf numFmtId="0" fontId="54" fillId="0" borderId="40" xfId="0" applyFont="1" applyBorder="1" applyAlignment="1">
      <alignment wrapText="1"/>
    </xf>
    <xf numFmtId="0" fontId="54" fillId="0" borderId="41" xfId="0" applyFont="1" applyBorder="1" applyAlignment="1">
      <alignment wrapText="1"/>
    </xf>
    <xf numFmtId="2" fontId="65" fillId="0" borderId="33" xfId="0" applyNumberFormat="1" applyFont="1" applyBorder="1" applyAlignment="1">
      <alignment horizontal="right" textRotation="90" wrapText="1"/>
    </xf>
    <xf numFmtId="2" fontId="65" fillId="0" borderId="34" xfId="0" applyNumberFormat="1" applyFont="1" applyBorder="1" applyAlignment="1">
      <alignment horizontal="right" textRotation="90" wrapText="1"/>
    </xf>
    <xf numFmtId="2" fontId="65" fillId="0" borderId="13" xfId="0" applyNumberFormat="1" applyFont="1" applyBorder="1" applyAlignment="1">
      <alignment horizontal="right" textRotation="90" wrapText="1"/>
    </xf>
    <xf numFmtId="2" fontId="65" fillId="0" borderId="14" xfId="0" applyNumberFormat="1" applyFont="1" applyBorder="1" applyAlignment="1">
      <alignment horizontal="right" textRotation="90" wrapText="1"/>
    </xf>
    <xf numFmtId="169" fontId="54" fillId="0" borderId="13" xfId="0" applyNumberFormat="1" applyFont="1" applyBorder="1" applyAlignment="1">
      <alignment horizontal="right" vertical="top" wrapText="1"/>
    </xf>
    <xf numFmtId="169" fontId="54" fillId="0" borderId="14" xfId="0" applyNumberFormat="1" applyFont="1" applyBorder="1" applyAlignment="1">
      <alignment horizontal="right" vertical="top" wrapText="1"/>
    </xf>
    <xf numFmtId="0" fontId="54" fillId="0" borderId="20" xfId="0" applyFont="1" applyBorder="1" applyAlignment="1">
      <alignment vertical="top" wrapText="1"/>
    </xf>
    <xf numFmtId="0" fontId="54" fillId="0" borderId="21" xfId="0" applyFont="1" applyBorder="1" applyAlignment="1">
      <alignment vertical="top" wrapText="1"/>
    </xf>
    <xf numFmtId="169" fontId="54" fillId="0" borderId="44" xfId="0" applyNumberFormat="1" applyFont="1" applyBorder="1" applyAlignment="1">
      <alignment horizontal="left" textRotation="90" wrapText="1"/>
    </xf>
    <xf numFmtId="169" fontId="54" fillId="0" borderId="45" xfId="0" applyNumberFormat="1" applyFont="1" applyBorder="1" applyAlignment="1">
      <alignment horizontal="left" textRotation="90" wrapText="1"/>
    </xf>
    <xf numFmtId="49" fontId="54" fillId="0" borderId="23" xfId="0" applyNumberFormat="1" applyFont="1" applyBorder="1" applyAlignment="1">
      <alignment horizontal="center" wrapText="1"/>
    </xf>
    <xf numFmtId="49" fontId="54" fillId="0" borderId="24" xfId="0" applyNumberFormat="1" applyFont="1" applyBorder="1" applyAlignment="1">
      <alignment horizontal="center" wrapText="1"/>
    </xf>
    <xf numFmtId="0" fontId="54" fillId="0" borderId="48" xfId="0" applyFont="1" applyBorder="1" applyAlignment="1">
      <alignment wrapText="1"/>
    </xf>
    <xf numFmtId="0" fontId="54" fillId="0" borderId="49" xfId="0" applyFont="1" applyBorder="1" applyAlignment="1">
      <alignment wrapText="1"/>
    </xf>
    <xf numFmtId="0" fontId="54" fillId="0" borderId="23" xfId="0" applyFont="1" applyBorder="1" applyAlignment="1">
      <alignment vertical="top" wrapText="1"/>
    </xf>
    <xf numFmtId="0" fontId="54" fillId="0" borderId="24" xfId="0" applyFont="1" applyBorder="1" applyAlignment="1">
      <alignment vertical="top" wrapText="1"/>
    </xf>
    <xf numFmtId="169" fontId="54" fillId="0" borderId="48" xfId="0" applyNumberFormat="1" applyFont="1" applyBorder="1" applyAlignment="1">
      <alignment horizontal="right" vertical="top" wrapText="1"/>
    </xf>
    <xf numFmtId="169" fontId="54" fillId="0" borderId="49" xfId="0" applyNumberFormat="1" applyFont="1" applyBorder="1" applyAlignment="1">
      <alignment horizontal="right" vertical="top" wrapText="1"/>
    </xf>
    <xf numFmtId="169" fontId="54" fillId="0" borderId="39" xfId="0" applyNumberFormat="1" applyFont="1" applyBorder="1" applyAlignment="1">
      <alignment horizontal="left" textRotation="90" wrapText="1"/>
    </xf>
    <xf numFmtId="0" fontId="54" fillId="0" borderId="52" xfId="0" applyFont="1" applyBorder="1" applyAlignment="1">
      <alignment wrapText="1"/>
    </xf>
    <xf numFmtId="0" fontId="54" fillId="0" borderId="53" xfId="0" applyFont="1" applyBorder="1" applyAlignment="1">
      <alignment wrapText="1"/>
    </xf>
    <xf numFmtId="2" fontId="58" fillId="0" borderId="31" xfId="0" applyNumberFormat="1" applyFont="1" applyBorder="1" applyAlignment="1">
      <alignment horizontal="left" textRotation="90" wrapText="1"/>
    </xf>
    <xf numFmtId="2" fontId="58" fillId="0" borderId="32" xfId="0" applyNumberFormat="1" applyFont="1" applyBorder="1" applyAlignment="1">
      <alignment horizontal="left" textRotation="90" wrapText="1"/>
    </xf>
    <xf numFmtId="2" fontId="58" fillId="0" borderId="33" xfId="0" applyNumberFormat="1" applyFont="1" applyBorder="1" applyAlignment="1">
      <alignment horizontal="right" textRotation="90" wrapText="1"/>
    </xf>
    <xf numFmtId="2" fontId="58" fillId="0" borderId="34" xfId="0" applyNumberFormat="1" applyFont="1" applyBorder="1" applyAlignment="1">
      <alignment horizontal="right" textRotation="90" wrapText="1"/>
    </xf>
    <xf numFmtId="2" fontId="54" fillId="0" borderId="0" xfId="0" applyNumberFormat="1" applyFont="1" applyBorder="1" applyAlignment="1">
      <alignment horizontal="right" vertical="top" wrapText="1"/>
    </xf>
    <xf numFmtId="169" fontId="54" fillId="0" borderId="0" xfId="0" applyNumberFormat="1" applyFont="1" applyBorder="1" applyAlignment="1">
      <alignment horizontal="right" vertical="top" wrapText="1"/>
    </xf>
    <xf numFmtId="0" fontId="54" fillId="0" borderId="22" xfId="0" applyFont="1" applyBorder="1" applyAlignment="1">
      <alignment textRotation="90" wrapText="1"/>
    </xf>
    <xf numFmtId="0" fontId="54" fillId="0" borderId="27" xfId="0" applyFont="1" applyBorder="1" applyAlignment="1">
      <alignment textRotation="90" wrapText="1"/>
    </xf>
    <xf numFmtId="169" fontId="58" fillId="0" borderId="22" xfId="0" applyNumberFormat="1" applyFont="1" applyBorder="1" applyAlignment="1">
      <alignment horizontal="left" textRotation="90" wrapText="1"/>
    </xf>
    <xf numFmtId="169" fontId="58" fillId="0" borderId="27" xfId="0" applyNumberFormat="1" applyFont="1" applyBorder="1" applyAlignment="1">
      <alignment horizontal="left" textRotation="90" wrapText="1"/>
    </xf>
    <xf numFmtId="169" fontId="58" fillId="0" borderId="33" xfId="0" applyNumberFormat="1" applyFont="1" applyBorder="1" applyAlignment="1">
      <alignment horizontal="left" textRotation="90" wrapText="1"/>
    </xf>
    <xf numFmtId="169" fontId="58" fillId="0" borderId="34" xfId="0" applyNumberFormat="1" applyFont="1" applyBorder="1" applyAlignment="1">
      <alignment horizontal="left" textRotation="90" wrapText="1"/>
    </xf>
    <xf numFmtId="169" fontId="54" fillId="0" borderId="0" xfId="0" applyNumberFormat="1" applyFont="1" applyBorder="1" applyAlignment="1">
      <alignment horizontal="center" vertical="top" wrapText="1"/>
    </xf>
    <xf numFmtId="0" fontId="54" fillId="0" borderId="31" xfId="0" applyFont="1" applyBorder="1" applyAlignment="1">
      <alignment wrapText="1"/>
    </xf>
    <xf numFmtId="0" fontId="54" fillId="0" borderId="32" xfId="0" applyFont="1" applyBorder="1" applyAlignment="1">
      <alignment wrapText="1"/>
    </xf>
    <xf numFmtId="169" fontId="58" fillId="0" borderId="13" xfId="0" applyNumberFormat="1" applyFont="1" applyBorder="1" applyAlignment="1">
      <alignment horizontal="left" textRotation="90" wrapText="1"/>
    </xf>
    <xf numFmtId="169" fontId="58" fillId="0" borderId="14" xfId="0" applyNumberFormat="1" applyFont="1" applyBorder="1" applyAlignment="1">
      <alignment horizontal="left" textRotation="90" wrapText="1"/>
    </xf>
    <xf numFmtId="169" fontId="54" fillId="0" borderId="11" xfId="0" applyNumberFormat="1" applyFont="1" applyBorder="1" applyAlignment="1">
      <alignment horizontal="center" vertical="top" wrapText="1"/>
    </xf>
    <xf numFmtId="0" fontId="54" fillId="0" borderId="23" xfId="0" applyFont="1" applyBorder="1" applyAlignment="1">
      <alignment wrapText="1"/>
    </xf>
    <xf numFmtId="0" fontId="54" fillId="0" borderId="24" xfId="0" applyFont="1" applyBorder="1" applyAlignment="1">
      <alignment wrapText="1"/>
    </xf>
    <xf numFmtId="169" fontId="58" fillId="0" borderId="23" xfId="0" applyNumberFormat="1" applyFont="1" applyBorder="1" applyAlignment="1">
      <alignment horizontal="left" textRotation="90" wrapText="1"/>
    </xf>
    <xf numFmtId="169" fontId="58" fillId="0" borderId="24" xfId="0" applyNumberFormat="1" applyFont="1" applyBorder="1" applyAlignment="1">
      <alignment horizontal="left" textRotation="90" wrapText="1"/>
    </xf>
    <xf numFmtId="2" fontId="58" fillId="0" borderId="23" xfId="0" applyNumberFormat="1" applyFont="1" applyBorder="1" applyAlignment="1">
      <alignment horizontal="left" textRotation="90" wrapText="1"/>
    </xf>
    <xf numFmtId="2" fontId="58" fillId="0" borderId="24" xfId="0" applyNumberFormat="1" applyFont="1" applyBorder="1" applyAlignment="1">
      <alignment horizontal="left" textRotation="90" wrapText="1"/>
    </xf>
    <xf numFmtId="2" fontId="58" fillId="0" borderId="54" xfId="0" applyNumberFormat="1" applyFont="1" applyBorder="1" applyAlignment="1">
      <alignment horizontal="right" textRotation="90" wrapText="1"/>
    </xf>
    <xf numFmtId="2" fontId="58" fillId="0" borderId="55" xfId="0" applyNumberFormat="1" applyFont="1" applyBorder="1" applyAlignment="1">
      <alignment horizontal="right" textRotation="90" wrapText="1"/>
    </xf>
    <xf numFmtId="169" fontId="54" fillId="0" borderId="10" xfId="0" applyNumberFormat="1" applyFont="1" applyBorder="1" applyAlignment="1">
      <alignment horizontal="left" textRotation="90" wrapText="1"/>
    </xf>
    <xf numFmtId="0" fontId="54" fillId="0" borderId="10" xfId="0" applyFont="1" applyBorder="1" applyAlignment="1">
      <alignment vertical="top" wrapText="1"/>
    </xf>
    <xf numFmtId="0" fontId="54" fillId="0" borderId="50" xfId="0" applyFont="1" applyBorder="1" applyAlignment="1">
      <alignment textRotation="90" wrapText="1"/>
    </xf>
    <xf numFmtId="0" fontId="54" fillId="0" borderId="51" xfId="0" applyFont="1" applyBorder="1" applyAlignment="1">
      <alignment textRotation="90" wrapText="1"/>
    </xf>
    <xf numFmtId="2" fontId="54" fillId="0" borderId="11" xfId="0" applyNumberFormat="1" applyFont="1" applyBorder="1" applyAlignment="1">
      <alignment horizontal="right" vertical="top" wrapText="1"/>
    </xf>
    <xf numFmtId="169" fontId="54" fillId="0" borderId="19" xfId="0" applyNumberFormat="1" applyFont="1" applyBorder="1" applyAlignment="1">
      <alignment horizontal="center" vertical="top" wrapText="1"/>
    </xf>
    <xf numFmtId="169" fontId="54" fillId="0" borderId="15" xfId="0" applyNumberFormat="1" applyFont="1" applyBorder="1" applyAlignment="1">
      <alignment horizontal="left" textRotation="90" wrapText="1"/>
    </xf>
    <xf numFmtId="2" fontId="52" fillId="0" borderId="56" xfId="0" applyNumberFormat="1" applyFont="1" applyBorder="1" applyAlignment="1">
      <alignment horizontal="left" textRotation="90" wrapText="1"/>
    </xf>
    <xf numFmtId="169" fontId="52" fillId="0" borderId="57" xfId="0" applyNumberFormat="1" applyFont="1" applyBorder="1" applyAlignment="1">
      <alignment horizontal="left" textRotation="90" wrapText="1"/>
    </xf>
    <xf numFmtId="2" fontId="52" fillId="0" borderId="57" xfId="0" applyNumberFormat="1" applyFont="1" applyBorder="1" applyAlignment="1">
      <alignment horizontal="right" textRotation="90" wrapText="1"/>
    </xf>
    <xf numFmtId="0" fontId="54" fillId="0" borderId="58" xfId="0" applyFont="1" applyBorder="1" applyAlignment="1">
      <alignment textRotation="90" wrapText="1"/>
    </xf>
    <xf numFmtId="0" fontId="54" fillId="0" borderId="59" xfId="0" applyFont="1" applyBorder="1" applyAlignment="1">
      <alignment wrapText="1"/>
    </xf>
    <xf numFmtId="49" fontId="54" fillId="0" borderId="60" xfId="0" applyNumberFormat="1" applyFont="1" applyBorder="1" applyAlignment="1">
      <alignment horizontal="center" wrapText="1"/>
    </xf>
    <xf numFmtId="0" fontId="54" fillId="0" borderId="57" xfId="0" applyFont="1" applyBorder="1" applyAlignment="1">
      <alignment wrapText="1"/>
    </xf>
    <xf numFmtId="169" fontId="52" fillId="0" borderId="58" xfId="0" applyNumberFormat="1" applyFont="1" applyBorder="1" applyAlignment="1">
      <alignment horizontal="left" textRotation="90" wrapText="1"/>
    </xf>
    <xf numFmtId="2" fontId="52" fillId="0" borderId="48" xfId="0" applyNumberFormat="1" applyFont="1" applyBorder="1" applyAlignment="1">
      <alignment horizontal="left" textRotation="90" wrapText="1"/>
    </xf>
    <xf numFmtId="2" fontId="52" fillId="0" borderId="49" xfId="0" applyNumberFormat="1" applyFont="1" applyBorder="1" applyAlignment="1">
      <alignment horizontal="left" textRotation="90" wrapText="1"/>
    </xf>
    <xf numFmtId="2" fontId="52" fillId="0" borderId="35" xfId="0" applyNumberFormat="1" applyFont="1" applyBorder="1" applyAlignment="1">
      <alignment horizontal="left" textRotation="90" wrapText="1"/>
    </xf>
    <xf numFmtId="2" fontId="52" fillId="0" borderId="36" xfId="0" applyNumberFormat="1" applyFont="1" applyBorder="1" applyAlignment="1">
      <alignment horizontal="left" textRotation="90" wrapText="1"/>
    </xf>
    <xf numFmtId="0" fontId="54" fillId="0" borderId="31" xfId="0" applyFont="1" applyBorder="1" applyAlignment="1">
      <alignment textRotation="90" wrapText="1"/>
    </xf>
    <xf numFmtId="0" fontId="54" fillId="0" borderId="32" xfId="0" applyFont="1" applyBorder="1" applyAlignment="1">
      <alignment textRotation="90" wrapText="1"/>
    </xf>
    <xf numFmtId="169" fontId="52" fillId="0" borderId="46" xfId="0" applyNumberFormat="1" applyFont="1" applyBorder="1" applyAlignment="1">
      <alignment horizontal="left" textRotation="90" wrapText="1"/>
    </xf>
    <xf numFmtId="169" fontId="52" fillId="0" borderId="47" xfId="0" applyNumberFormat="1" applyFont="1" applyBorder="1" applyAlignment="1">
      <alignment horizontal="left" textRotation="90" wrapText="1"/>
    </xf>
    <xf numFmtId="2" fontId="52" fillId="0" borderId="33" xfId="0" applyNumberFormat="1" applyFont="1" applyBorder="1" applyAlignment="1">
      <alignment horizontal="left" textRotation="90" wrapText="1"/>
    </xf>
    <xf numFmtId="2" fontId="52" fillId="0" borderId="34" xfId="0" applyNumberFormat="1" applyFont="1" applyBorder="1" applyAlignment="1">
      <alignment horizontal="left" textRotation="90" wrapText="1"/>
    </xf>
    <xf numFmtId="0" fontId="0" fillId="0" borderId="45" xfId="0" applyBorder="1" applyAlignment="1">
      <alignment/>
    </xf>
    <xf numFmtId="169" fontId="54" fillId="0" borderId="54" xfId="0" applyNumberFormat="1" applyFont="1" applyBorder="1" applyAlignment="1">
      <alignment horizontal="center" vertical="top" wrapText="1"/>
    </xf>
    <xf numFmtId="169" fontId="54" fillId="0" borderId="55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169" fontId="54" fillId="0" borderId="25" xfId="0" applyNumberFormat="1" applyFont="1" applyBorder="1" applyAlignment="1">
      <alignment horizontal="right" vertical="top" wrapText="1"/>
    </xf>
    <xf numFmtId="169" fontId="52" fillId="0" borderId="13" xfId="0" applyNumberFormat="1" applyFont="1" applyBorder="1" applyAlignment="1">
      <alignment horizontal="left" textRotation="90" wrapText="1"/>
    </xf>
    <xf numFmtId="169" fontId="52" fillId="0" borderId="14" xfId="0" applyNumberFormat="1" applyFont="1" applyBorder="1" applyAlignment="1">
      <alignment horizontal="left" textRotation="90" wrapText="1"/>
    </xf>
    <xf numFmtId="0" fontId="54" fillId="0" borderId="13" xfId="0" applyFont="1" applyBorder="1" applyAlignment="1">
      <alignment textRotation="90" wrapText="1"/>
    </xf>
    <xf numFmtId="0" fontId="54" fillId="0" borderId="14" xfId="0" applyFont="1" applyBorder="1" applyAlignment="1">
      <alignment textRotation="90" wrapText="1"/>
    </xf>
    <xf numFmtId="169" fontId="54" fillId="0" borderId="13" xfId="0" applyNumberFormat="1" applyFont="1" applyBorder="1" applyAlignment="1">
      <alignment horizontal="left" textRotation="90" wrapText="1"/>
    </xf>
    <xf numFmtId="169" fontId="54" fillId="0" borderId="14" xfId="0" applyNumberFormat="1" applyFont="1" applyBorder="1" applyAlignment="1">
      <alignment horizontal="left" textRotation="90" wrapText="1"/>
    </xf>
    <xf numFmtId="2" fontId="54" fillId="0" borderId="13" xfId="0" applyNumberFormat="1" applyFont="1" applyBorder="1" applyAlignment="1">
      <alignment horizontal="left" textRotation="90" wrapText="1"/>
    </xf>
    <xf numFmtId="2" fontId="54" fillId="0" borderId="14" xfId="0" applyNumberFormat="1" applyFont="1" applyBorder="1" applyAlignment="1">
      <alignment horizontal="left" textRotation="90" wrapText="1"/>
    </xf>
    <xf numFmtId="2" fontId="54" fillId="0" borderId="13" xfId="0" applyNumberFormat="1" applyFont="1" applyBorder="1" applyAlignment="1">
      <alignment horizontal="right" textRotation="90" wrapText="1"/>
    </xf>
    <xf numFmtId="2" fontId="54" fillId="0" borderId="14" xfId="0" applyNumberFormat="1" applyFont="1" applyBorder="1" applyAlignment="1">
      <alignment horizontal="right" textRotation="90" wrapText="1"/>
    </xf>
    <xf numFmtId="49" fontId="54" fillId="0" borderId="52" xfId="0" applyNumberFormat="1" applyFont="1" applyBorder="1" applyAlignment="1">
      <alignment horizontal="center" wrapText="1"/>
    </xf>
    <xf numFmtId="49" fontId="54" fillId="0" borderId="53" xfId="0" applyNumberFormat="1" applyFont="1" applyBorder="1" applyAlignment="1">
      <alignment horizontal="center" wrapText="1"/>
    </xf>
    <xf numFmtId="2" fontId="52" fillId="0" borderId="13" xfId="0" applyNumberFormat="1" applyFont="1" applyBorder="1" applyAlignment="1">
      <alignment horizontal="left" textRotation="90" wrapText="1"/>
    </xf>
    <xf numFmtId="2" fontId="52" fillId="0" borderId="14" xfId="0" applyNumberFormat="1" applyFont="1" applyBorder="1" applyAlignment="1">
      <alignment horizontal="left" textRotation="90" wrapText="1"/>
    </xf>
    <xf numFmtId="2" fontId="52" fillId="0" borderId="13" xfId="0" applyNumberFormat="1" applyFont="1" applyBorder="1" applyAlignment="1">
      <alignment horizontal="right" textRotation="90" wrapText="1"/>
    </xf>
    <xf numFmtId="2" fontId="52" fillId="0" borderId="14" xfId="0" applyNumberFormat="1" applyFont="1" applyBorder="1" applyAlignment="1">
      <alignment horizontal="right" textRotation="90" wrapText="1"/>
    </xf>
    <xf numFmtId="49" fontId="54" fillId="0" borderId="13" xfId="0" applyNumberFormat="1" applyFont="1" applyBorder="1" applyAlignment="1">
      <alignment horizontal="center" wrapText="1"/>
    </xf>
    <xf numFmtId="49" fontId="54" fillId="0" borderId="14" xfId="0" applyNumberFormat="1" applyFont="1" applyBorder="1" applyAlignment="1">
      <alignment horizontal="center" wrapText="1"/>
    </xf>
    <xf numFmtId="169" fontId="54" fillId="0" borderId="11" xfId="0" applyNumberFormat="1" applyFont="1" applyBorder="1" applyAlignment="1">
      <alignment horizontal="right" vertical="top" wrapText="1"/>
    </xf>
    <xf numFmtId="170" fontId="52" fillId="0" borderId="16" xfId="42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emf" /><Relationship Id="rId6" Type="http://schemas.openxmlformats.org/officeDocument/2006/relationships/image" Target="../media/image6.png" /><Relationship Id="rId7" Type="http://schemas.openxmlformats.org/officeDocument/2006/relationships/image" Target="http://www.ascs.rs/images/klubovi/ak paracin.png" TargetMode="External" /><Relationship Id="rId8" Type="http://schemas.openxmlformats.org/officeDocument/2006/relationships/image" Target="http://www.ascs.rs/images/klubovi/ak vozd jagodina.png" TargetMode="External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180975</xdr:rowOff>
    </xdr:from>
    <xdr:to>
      <xdr:col>12</xdr:col>
      <xdr:colOff>561975</xdr:colOff>
      <xdr:row>58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4975"/>
          <a:ext cx="7877175" cy="936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0</xdr:rowOff>
    </xdr:from>
    <xdr:to>
      <xdr:col>12</xdr:col>
      <xdr:colOff>361950</xdr:colOff>
      <xdr:row>8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0"/>
          <a:ext cx="72866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23</xdr:row>
      <xdr:rowOff>180975</xdr:rowOff>
    </xdr:from>
    <xdr:to>
      <xdr:col>8</xdr:col>
      <xdr:colOff>428625</xdr:colOff>
      <xdr:row>29</xdr:row>
      <xdr:rowOff>95250</xdr:rowOff>
    </xdr:to>
    <xdr:sp>
      <xdr:nvSpPr>
        <xdr:cNvPr id="3" name="WordArt 8"/>
        <xdr:cNvSpPr>
          <a:spLocks/>
        </xdr:cNvSpPr>
      </xdr:nvSpPr>
      <xdr:spPr>
        <a:xfrm>
          <a:off x="2466975" y="4562475"/>
          <a:ext cx="2838450" cy="1057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9050" cmpd="sng">
                <a:solidFill>
                  <a:srgbClr val="548DD4"/>
                </a:solidFill>
                <a:headEnd type="none"/>
                <a:tailEnd type="none"/>
              </a:ln>
              <a:solidFill>
                <a:srgbClr val="FF0000"/>
              </a:solidFill>
              <a:latin typeface="Century Gothic"/>
              <a:cs typeface="Century Gothic"/>
            </a:rPr>
            <a:t>2015.</a:t>
          </a:r>
        </a:p>
      </xdr:txBody>
    </xdr:sp>
    <xdr:clientData/>
  </xdr:twoCellAnchor>
  <xdr:twoCellAnchor>
    <xdr:from>
      <xdr:col>3</xdr:col>
      <xdr:colOff>266700</xdr:colOff>
      <xdr:row>32</xdr:row>
      <xdr:rowOff>123825</xdr:rowOff>
    </xdr:from>
    <xdr:to>
      <xdr:col>11</xdr:col>
      <xdr:colOff>161925</xdr:colOff>
      <xdr:row>39</xdr:row>
      <xdr:rowOff>123825</xdr:rowOff>
    </xdr:to>
    <xdr:sp>
      <xdr:nvSpPr>
        <xdr:cNvPr id="4" name="WordArt 9"/>
        <xdr:cNvSpPr>
          <a:spLocks/>
        </xdr:cNvSpPr>
      </xdr:nvSpPr>
      <xdr:spPr>
        <a:xfrm>
          <a:off x="2095500" y="6219825"/>
          <a:ext cx="4772025" cy="1333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90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70C0"/>
              </a:solidFill>
              <a:latin typeface="Century Gothic"/>
              <a:cs typeface="Century Gothic"/>
            </a:rPr>
            <a:t>Б И Л Т Е Н  бр. 2</a:t>
          </a:r>
        </a:p>
      </xdr:txBody>
    </xdr:sp>
    <xdr:clientData/>
  </xdr:twoCellAnchor>
  <xdr:twoCellAnchor>
    <xdr:from>
      <xdr:col>2</xdr:col>
      <xdr:colOff>495300</xdr:colOff>
      <xdr:row>15</xdr:row>
      <xdr:rowOff>152400</xdr:rowOff>
    </xdr:from>
    <xdr:to>
      <xdr:col>10</xdr:col>
      <xdr:colOff>266700</xdr:colOff>
      <xdr:row>21</xdr:row>
      <xdr:rowOff>95250</xdr:rowOff>
    </xdr:to>
    <xdr:sp>
      <xdr:nvSpPr>
        <xdr:cNvPr id="5" name="WordArt 11"/>
        <xdr:cNvSpPr>
          <a:spLocks/>
        </xdr:cNvSpPr>
      </xdr:nvSpPr>
      <xdr:spPr>
        <a:xfrm>
          <a:off x="1714500" y="3009900"/>
          <a:ext cx="4648200" cy="1085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90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70C0"/>
              </a:solidFill>
              <a:latin typeface="Century Gothic"/>
              <a:cs typeface="Century Gothic"/>
            </a:rPr>
            <a:t>КАД НЕМА ТАРТАНА . . .</a:t>
          </a:r>
        </a:p>
      </xdr:txBody>
    </xdr:sp>
    <xdr:clientData/>
  </xdr:twoCellAnchor>
  <xdr:twoCellAnchor>
    <xdr:from>
      <xdr:col>6</xdr:col>
      <xdr:colOff>66675</xdr:colOff>
      <xdr:row>43</xdr:row>
      <xdr:rowOff>133350</xdr:rowOff>
    </xdr:from>
    <xdr:to>
      <xdr:col>9</xdr:col>
      <xdr:colOff>152400</xdr:colOff>
      <xdr:row>50</xdr:row>
      <xdr:rowOff>95250</xdr:rowOff>
    </xdr:to>
    <xdr:pic>
      <xdr:nvPicPr>
        <xdr:cNvPr id="6" name="Picture 10" descr="D:\My Documents\AK BOR\Kraljica slik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8324850"/>
          <a:ext cx="19145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94</xdr:row>
      <xdr:rowOff>38100</xdr:rowOff>
    </xdr:from>
    <xdr:to>
      <xdr:col>8</xdr:col>
      <xdr:colOff>495300</xdr:colOff>
      <xdr:row>98</xdr:row>
      <xdr:rowOff>47625</xdr:rowOff>
    </xdr:to>
    <xdr:pic>
      <xdr:nvPicPr>
        <xdr:cNvPr id="7" name="Picture 9" descr="AK Jasenica 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17945100"/>
          <a:ext cx="723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93</xdr:row>
      <xdr:rowOff>85725</xdr:rowOff>
    </xdr:from>
    <xdr:to>
      <xdr:col>4</xdr:col>
      <xdr:colOff>552450</xdr:colOff>
      <xdr:row>98</xdr:row>
      <xdr:rowOff>28575</xdr:rowOff>
    </xdr:to>
    <xdr:pic>
      <xdr:nvPicPr>
        <xdr:cNvPr id="8" name="Picture 10" descr="D:\My Documents\AK BOR\Kraljica slik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7802225"/>
          <a:ext cx="857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94</xdr:row>
      <xdr:rowOff>19050</xdr:rowOff>
    </xdr:from>
    <xdr:to>
      <xdr:col>10</xdr:col>
      <xdr:colOff>523875</xdr:colOff>
      <xdr:row>98</xdr:row>
      <xdr:rowOff>152400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0" y="1792605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94</xdr:row>
      <xdr:rowOff>28575</xdr:rowOff>
    </xdr:from>
    <xdr:to>
      <xdr:col>2</xdr:col>
      <xdr:colOff>333375</xdr:colOff>
      <xdr:row>98</xdr:row>
      <xdr:rowOff>38100</xdr:rowOff>
    </xdr:to>
    <xdr:pic>
      <xdr:nvPicPr>
        <xdr:cNvPr id="10" name="Picture 2" descr="Dimitrovgdrad"/>
        <xdr:cNvPicPr preferRelativeResize="1">
          <a:picLocks noChangeAspect="1"/>
        </xdr:cNvPicPr>
      </xdr:nvPicPr>
      <xdr:blipFill>
        <a:blip r:embed="rId6"/>
        <a:srcRect b="30032"/>
        <a:stretch>
          <a:fillRect/>
        </a:stretch>
      </xdr:blipFill>
      <xdr:spPr>
        <a:xfrm>
          <a:off x="790575" y="17935575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94</xdr:row>
      <xdr:rowOff>123825</xdr:rowOff>
    </xdr:from>
    <xdr:to>
      <xdr:col>6</xdr:col>
      <xdr:colOff>523875</xdr:colOff>
      <xdr:row>98</xdr:row>
      <xdr:rowOff>114300</xdr:rowOff>
    </xdr:to>
    <xdr:pic>
      <xdr:nvPicPr>
        <xdr:cNvPr id="11" name="Picture 6" descr="http://www.ascs.rs/images/klubovi/ak%20paracin.png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3524250" y="1803082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295275</xdr:colOff>
      <xdr:row>94</xdr:row>
      <xdr:rowOff>76200</xdr:rowOff>
    </xdr:from>
    <xdr:to>
      <xdr:col>13</xdr:col>
      <xdr:colOff>95250</xdr:colOff>
      <xdr:row>98</xdr:row>
      <xdr:rowOff>28575</xdr:rowOff>
    </xdr:to>
    <xdr:pic>
      <xdr:nvPicPr>
        <xdr:cNvPr id="12" name="Picture 7" descr="http://www.ascs.rs/images/klubovi/ak%20vozd%20jagodina.png"/>
        <xdr:cNvPicPr preferRelativeResize="1">
          <a:picLocks noChangeAspect="1"/>
        </xdr:cNvPicPr>
      </xdr:nvPicPr>
      <xdr:blipFill>
        <a:blip r:link="rId8"/>
        <a:stretch>
          <a:fillRect/>
        </a:stretch>
      </xdr:blipFill>
      <xdr:spPr>
        <a:xfrm>
          <a:off x="7000875" y="17983200"/>
          <a:ext cx="1019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74</xdr:row>
      <xdr:rowOff>0</xdr:rowOff>
    </xdr:from>
    <xdr:ext cx="4057650" cy="533400"/>
    <xdr:sp>
      <xdr:nvSpPr>
        <xdr:cNvPr id="13" name="Rectangle 20"/>
        <xdr:cNvSpPr>
          <a:spLocks/>
        </xdr:cNvSpPr>
      </xdr:nvSpPr>
      <xdr:spPr>
        <a:xfrm>
          <a:off x="609600" y="14097000"/>
          <a:ext cx="4057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A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тлетски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 клуб БОР</a:t>
          </a:r>
        </a:p>
      </xdr:txBody>
    </xdr:sp>
    <xdr:clientData/>
  </xdr:oneCellAnchor>
  <xdr:oneCellAnchor>
    <xdr:from>
      <xdr:col>4</xdr:col>
      <xdr:colOff>571500</xdr:colOff>
      <xdr:row>51</xdr:row>
      <xdr:rowOff>123825</xdr:rowOff>
    </xdr:from>
    <xdr:ext cx="3124200" cy="533400"/>
    <xdr:sp>
      <xdr:nvSpPr>
        <xdr:cNvPr id="14" name="Rectangle 28"/>
        <xdr:cNvSpPr>
          <a:spLocks/>
        </xdr:cNvSpPr>
      </xdr:nvSpPr>
      <xdr:spPr>
        <a:xfrm>
          <a:off x="3009900" y="9839325"/>
          <a:ext cx="3124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A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тлетски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 клуб БОР</a:t>
          </a:r>
        </a:p>
      </xdr:txBody>
    </xdr:sp>
    <xdr:clientData/>
  </xdr:oneCellAnchor>
  <xdr:twoCellAnchor>
    <xdr:from>
      <xdr:col>7</xdr:col>
      <xdr:colOff>123825</xdr:colOff>
      <xdr:row>58</xdr:row>
      <xdr:rowOff>95250</xdr:rowOff>
    </xdr:from>
    <xdr:to>
      <xdr:col>8</xdr:col>
      <xdr:colOff>200025</xdr:colOff>
      <xdr:row>62</xdr:row>
      <xdr:rowOff>57150</xdr:rowOff>
    </xdr:to>
    <xdr:pic>
      <xdr:nvPicPr>
        <xdr:cNvPr id="15" name="Picture 9" descr="AK Jasenica 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91025" y="1114425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58</xdr:row>
      <xdr:rowOff>19050</xdr:rowOff>
    </xdr:from>
    <xdr:to>
      <xdr:col>4</xdr:col>
      <xdr:colOff>38100</xdr:colOff>
      <xdr:row>62</xdr:row>
      <xdr:rowOff>28575</xdr:rowOff>
    </xdr:to>
    <xdr:pic>
      <xdr:nvPicPr>
        <xdr:cNvPr id="16" name="Picture 10" descr="D:\My Documents\AK BOR\Kraljica slik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11068050"/>
          <a:ext cx="723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58</xdr:row>
      <xdr:rowOff>85725</xdr:rowOff>
    </xdr:from>
    <xdr:to>
      <xdr:col>10</xdr:col>
      <xdr:colOff>504825</xdr:colOff>
      <xdr:row>62</xdr:row>
      <xdr:rowOff>85725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29275" y="11134725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57</xdr:row>
      <xdr:rowOff>180975</xdr:rowOff>
    </xdr:from>
    <xdr:to>
      <xdr:col>1</xdr:col>
      <xdr:colOff>447675</xdr:colOff>
      <xdr:row>62</xdr:row>
      <xdr:rowOff>28575</xdr:rowOff>
    </xdr:to>
    <xdr:pic>
      <xdr:nvPicPr>
        <xdr:cNvPr id="18" name="Picture 2" descr="Dimitrovgdrad"/>
        <xdr:cNvPicPr preferRelativeResize="1">
          <a:picLocks noChangeAspect="1"/>
        </xdr:cNvPicPr>
      </xdr:nvPicPr>
      <xdr:blipFill>
        <a:blip r:embed="rId6"/>
        <a:srcRect b="30032"/>
        <a:stretch>
          <a:fillRect/>
        </a:stretch>
      </xdr:blipFill>
      <xdr:spPr>
        <a:xfrm>
          <a:off x="304800" y="11039475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58</xdr:row>
      <xdr:rowOff>66675</xdr:rowOff>
    </xdr:from>
    <xdr:to>
      <xdr:col>6</xdr:col>
      <xdr:colOff>133350</xdr:colOff>
      <xdr:row>62</xdr:row>
      <xdr:rowOff>76200</xdr:rowOff>
    </xdr:to>
    <xdr:pic>
      <xdr:nvPicPr>
        <xdr:cNvPr id="19" name="Picture 6" descr="http://www.ascs.rs/images/klubovi/ak%20paracin.png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3095625" y="11115675"/>
          <a:ext cx="695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58</xdr:row>
      <xdr:rowOff>123825</xdr:rowOff>
    </xdr:from>
    <xdr:to>
      <xdr:col>12</xdr:col>
      <xdr:colOff>523875</xdr:colOff>
      <xdr:row>61</xdr:row>
      <xdr:rowOff>161925</xdr:rowOff>
    </xdr:to>
    <xdr:pic>
      <xdr:nvPicPr>
        <xdr:cNvPr id="20" name="Picture 7" descr="http://www.ascs.rs/images/klubovi/ak%20vozd%20jagodina.png"/>
        <xdr:cNvPicPr preferRelativeResize="1">
          <a:picLocks noChangeAspect="1"/>
        </xdr:cNvPicPr>
      </xdr:nvPicPr>
      <xdr:blipFill>
        <a:blip r:link="rId8"/>
        <a:stretch>
          <a:fillRect/>
        </a:stretch>
      </xdr:blipFill>
      <xdr:spPr>
        <a:xfrm>
          <a:off x="6962775" y="11172825"/>
          <a:ext cx="876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63</xdr:row>
      <xdr:rowOff>152400</xdr:rowOff>
    </xdr:from>
    <xdr:to>
      <xdr:col>5</xdr:col>
      <xdr:colOff>142875</xdr:colOff>
      <xdr:row>67</xdr:row>
      <xdr:rowOff>9525</xdr:rowOff>
    </xdr:to>
    <xdr:pic>
      <xdr:nvPicPr>
        <xdr:cNvPr id="21" name="Picture 1" descr="C:\Users\Aksic\Downloads\Logo Rakita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" y="12153900"/>
          <a:ext cx="3095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609600</xdr:colOff>
      <xdr:row>63</xdr:row>
      <xdr:rowOff>85725</xdr:rowOff>
    </xdr:from>
    <xdr:to>
      <xdr:col>14</xdr:col>
      <xdr:colOff>19050</xdr:colOff>
      <xdr:row>66</xdr:row>
      <xdr:rowOff>133350</xdr:rowOff>
    </xdr:to>
    <xdr:pic>
      <xdr:nvPicPr>
        <xdr:cNvPr id="22" name="Picture 1" descr="C:\Users\Aksic\Downloads\Logo Rakita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86400" y="12087225"/>
          <a:ext cx="3067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66:G66"/>
  <sheetViews>
    <sheetView tabSelected="1" view="pageLayout" workbookViewId="0" topLeftCell="A28">
      <selection activeCell="G68" sqref="G68"/>
    </sheetView>
  </sheetViews>
  <sheetFormatPr defaultColWidth="9.140625" defaultRowHeight="15"/>
  <sheetData>
    <row r="66" ht="15">
      <c r="G66" t="s">
        <v>348</v>
      </c>
    </row>
  </sheetData>
  <sheetProtection/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5"/>
  <sheetViews>
    <sheetView view="pageLayout" workbookViewId="0" topLeftCell="B1">
      <selection activeCell="P2" sqref="P2"/>
    </sheetView>
  </sheetViews>
  <sheetFormatPr defaultColWidth="9.140625" defaultRowHeight="15"/>
  <cols>
    <col min="1" max="3" width="5.00390625" style="0" customWidth="1"/>
    <col min="4" max="4" width="5.140625" style="1" customWidth="1"/>
    <col min="5" max="5" width="28.00390625" style="0" customWidth="1"/>
    <col min="6" max="6" width="6.140625" style="4" customWidth="1"/>
    <col min="8" max="8" width="6.7109375" style="9" customWidth="1"/>
    <col min="9" max="9" width="6.7109375" style="8" customWidth="1"/>
    <col min="10" max="10" width="6.7109375" style="10" customWidth="1"/>
    <col min="11" max="11" width="6.7109375" style="8" customWidth="1"/>
    <col min="12" max="12" width="6.7109375" style="10" customWidth="1"/>
    <col min="13" max="13" width="6.7109375" style="9" customWidth="1"/>
    <col min="14" max="14" width="9.140625" style="15" customWidth="1"/>
    <col min="15" max="15" width="10.140625" style="15" customWidth="1"/>
  </cols>
  <sheetData>
    <row r="1" spans="5:10" ht="20.25">
      <c r="E1" s="30" t="s">
        <v>234</v>
      </c>
      <c r="F1"/>
      <c r="H1"/>
      <c r="I1" s="13"/>
      <c r="J1"/>
    </row>
    <row r="2" spans="1:16" ht="16.5">
      <c r="A2" s="60"/>
      <c r="C2" s="172" t="s">
        <v>133</v>
      </c>
      <c r="D2" s="105" t="s">
        <v>0</v>
      </c>
      <c r="E2" s="174" t="s">
        <v>2</v>
      </c>
      <c r="F2" s="176" t="s">
        <v>3</v>
      </c>
      <c r="G2" s="178" t="s">
        <v>4</v>
      </c>
      <c r="H2" s="180" t="s">
        <v>6</v>
      </c>
      <c r="I2" s="161" t="s">
        <v>5</v>
      </c>
      <c r="J2" s="187" t="s">
        <v>7</v>
      </c>
      <c r="K2" s="161" t="s">
        <v>5</v>
      </c>
      <c r="L2" s="187" t="s">
        <v>8</v>
      </c>
      <c r="M2" s="180" t="s">
        <v>5</v>
      </c>
      <c r="N2" s="92" t="s">
        <v>11</v>
      </c>
      <c r="O2" s="19" t="s">
        <v>12</v>
      </c>
      <c r="P2" s="11"/>
    </row>
    <row r="3" spans="1:16" ht="16.5">
      <c r="A3" s="61"/>
      <c r="C3" s="295"/>
      <c r="D3" s="116" t="s">
        <v>1</v>
      </c>
      <c r="E3" s="175"/>
      <c r="F3" s="177"/>
      <c r="G3" s="179"/>
      <c r="H3" s="180"/>
      <c r="I3" s="161"/>
      <c r="J3" s="187"/>
      <c r="K3" s="161"/>
      <c r="L3" s="187"/>
      <c r="M3" s="180"/>
      <c r="N3" s="69" t="s">
        <v>10</v>
      </c>
      <c r="O3" s="19" t="s">
        <v>13</v>
      </c>
      <c r="P3" s="11"/>
    </row>
    <row r="4" spans="1:15" ht="16.5">
      <c r="A4" s="31"/>
      <c r="C4" s="2">
        <v>1</v>
      </c>
      <c r="D4" s="24">
        <v>29</v>
      </c>
      <c r="E4" s="23" t="s">
        <v>222</v>
      </c>
      <c r="F4" s="97" t="s">
        <v>84</v>
      </c>
      <c r="G4" s="23" t="s">
        <v>56</v>
      </c>
      <c r="H4" s="41">
        <v>9.6</v>
      </c>
      <c r="I4" s="44">
        <v>1</v>
      </c>
      <c r="J4" s="64">
        <v>359</v>
      </c>
      <c r="K4" s="44">
        <v>1</v>
      </c>
      <c r="L4" s="65">
        <v>25.8</v>
      </c>
      <c r="M4" s="41">
        <v>3</v>
      </c>
      <c r="N4" s="39">
        <f aca="true" t="shared" si="0" ref="N4:N21">SUM(M4+K4+I4)</f>
        <v>5</v>
      </c>
      <c r="O4" s="39">
        <v>8</v>
      </c>
    </row>
    <row r="5" spans="1:15" ht="16.5">
      <c r="A5" s="31"/>
      <c r="C5" s="2">
        <v>2</v>
      </c>
      <c r="D5" s="24">
        <v>50</v>
      </c>
      <c r="E5" s="23" t="s">
        <v>217</v>
      </c>
      <c r="F5" s="97" t="s">
        <v>84</v>
      </c>
      <c r="G5" s="23" t="s">
        <v>23</v>
      </c>
      <c r="H5" s="41">
        <v>10.3</v>
      </c>
      <c r="I5" s="44">
        <v>4.5</v>
      </c>
      <c r="J5" s="64">
        <v>339</v>
      </c>
      <c r="K5" s="44">
        <v>3</v>
      </c>
      <c r="L5" s="65">
        <v>25.4</v>
      </c>
      <c r="M5" s="41">
        <v>5</v>
      </c>
      <c r="N5" s="39">
        <f t="shared" si="0"/>
        <v>12.5</v>
      </c>
      <c r="O5" s="39">
        <v>6</v>
      </c>
    </row>
    <row r="6" spans="1:15" ht="16.5">
      <c r="A6" s="31"/>
      <c r="C6" s="2">
        <v>3</v>
      </c>
      <c r="D6" s="24">
        <v>11</v>
      </c>
      <c r="E6" s="23" t="s">
        <v>228</v>
      </c>
      <c r="F6" s="97" t="s">
        <v>84</v>
      </c>
      <c r="G6" s="23" t="s">
        <v>31</v>
      </c>
      <c r="H6" s="41">
        <v>10.3</v>
      </c>
      <c r="I6" s="44">
        <v>4.5</v>
      </c>
      <c r="J6" s="64">
        <v>314</v>
      </c>
      <c r="K6" s="44">
        <v>6</v>
      </c>
      <c r="L6" s="65">
        <v>25.6</v>
      </c>
      <c r="M6" s="41">
        <v>4</v>
      </c>
      <c r="N6" s="39">
        <f t="shared" si="0"/>
        <v>14.5</v>
      </c>
      <c r="O6" s="39">
        <v>4</v>
      </c>
    </row>
    <row r="7" spans="1:15" ht="16.5">
      <c r="A7" s="31"/>
      <c r="C7" s="2">
        <v>4</v>
      </c>
      <c r="D7" s="24">
        <v>24</v>
      </c>
      <c r="E7" s="23" t="s">
        <v>220</v>
      </c>
      <c r="F7" s="97" t="s">
        <v>84</v>
      </c>
      <c r="G7" s="23" t="s">
        <v>33</v>
      </c>
      <c r="H7" s="41">
        <v>9.9</v>
      </c>
      <c r="I7" s="44">
        <v>3</v>
      </c>
      <c r="J7" s="64">
        <v>340</v>
      </c>
      <c r="K7" s="44">
        <v>2</v>
      </c>
      <c r="L7" s="65">
        <v>20.4</v>
      </c>
      <c r="M7" s="41">
        <v>11</v>
      </c>
      <c r="N7" s="39">
        <f t="shared" si="0"/>
        <v>16</v>
      </c>
      <c r="O7" s="39">
        <v>3</v>
      </c>
    </row>
    <row r="8" spans="1:15" ht="16.5">
      <c r="A8" s="31"/>
      <c r="C8" s="2">
        <v>5</v>
      </c>
      <c r="D8" s="24">
        <v>4</v>
      </c>
      <c r="E8" s="23" t="s">
        <v>219</v>
      </c>
      <c r="F8" s="97" t="s">
        <v>84</v>
      </c>
      <c r="G8" s="23" t="s">
        <v>31</v>
      </c>
      <c r="H8" s="41">
        <v>10.9</v>
      </c>
      <c r="I8" s="44">
        <v>10.5</v>
      </c>
      <c r="J8" s="64">
        <v>324</v>
      </c>
      <c r="K8" s="44">
        <v>5</v>
      </c>
      <c r="L8" s="65">
        <v>28.6</v>
      </c>
      <c r="M8" s="41">
        <v>1</v>
      </c>
      <c r="N8" s="39">
        <f t="shared" si="0"/>
        <v>16.5</v>
      </c>
      <c r="O8" s="39">
        <v>2</v>
      </c>
    </row>
    <row r="9" spans="1:15" ht="16.5">
      <c r="A9" s="31"/>
      <c r="C9" s="2">
        <v>6</v>
      </c>
      <c r="D9" s="24">
        <v>49</v>
      </c>
      <c r="E9" s="23" t="s">
        <v>230</v>
      </c>
      <c r="F9" s="97" t="s">
        <v>84</v>
      </c>
      <c r="G9" s="23" t="s">
        <v>23</v>
      </c>
      <c r="H9" s="41">
        <v>10.4</v>
      </c>
      <c r="I9" s="44">
        <v>6.5</v>
      </c>
      <c r="J9" s="64">
        <v>303</v>
      </c>
      <c r="K9" s="44">
        <v>10</v>
      </c>
      <c r="L9" s="65">
        <v>27.6</v>
      </c>
      <c r="M9" s="41">
        <v>2</v>
      </c>
      <c r="N9" s="39">
        <f t="shared" si="0"/>
        <v>18.5</v>
      </c>
      <c r="O9" s="39">
        <v>1</v>
      </c>
    </row>
    <row r="10" spans="1:15" ht="16.5">
      <c r="A10" s="31"/>
      <c r="C10" s="2">
        <v>7</v>
      </c>
      <c r="D10" s="24">
        <v>80</v>
      </c>
      <c r="E10" s="23" t="s">
        <v>216</v>
      </c>
      <c r="F10" s="97" t="s">
        <v>85</v>
      </c>
      <c r="G10" s="23" t="s">
        <v>27</v>
      </c>
      <c r="H10" s="41">
        <v>9.8</v>
      </c>
      <c r="I10" s="44">
        <v>2</v>
      </c>
      <c r="J10" s="64">
        <v>306</v>
      </c>
      <c r="K10" s="44">
        <v>8</v>
      </c>
      <c r="L10" s="65">
        <v>20.4</v>
      </c>
      <c r="M10" s="41">
        <v>10</v>
      </c>
      <c r="N10" s="39">
        <f t="shared" si="0"/>
        <v>20</v>
      </c>
      <c r="O10" s="39"/>
    </row>
    <row r="11" spans="1:15" ht="16.5">
      <c r="A11" s="31"/>
      <c r="C11" s="2">
        <v>8</v>
      </c>
      <c r="D11" s="24">
        <v>95</v>
      </c>
      <c r="E11" s="23" t="s">
        <v>218</v>
      </c>
      <c r="F11" s="97" t="s">
        <v>85</v>
      </c>
      <c r="G11" s="23" t="s">
        <v>58</v>
      </c>
      <c r="H11" s="41">
        <v>10.8</v>
      </c>
      <c r="I11" s="44">
        <v>8.5</v>
      </c>
      <c r="J11" s="64">
        <v>307</v>
      </c>
      <c r="K11" s="44">
        <v>7</v>
      </c>
      <c r="L11" s="65">
        <v>24.2</v>
      </c>
      <c r="M11" s="41">
        <v>6</v>
      </c>
      <c r="N11" s="39">
        <f t="shared" si="0"/>
        <v>21.5</v>
      </c>
      <c r="O11" s="39"/>
    </row>
    <row r="12" spans="1:15" ht="16.5">
      <c r="A12" s="31"/>
      <c r="C12" s="2">
        <v>9</v>
      </c>
      <c r="D12" s="24">
        <v>36</v>
      </c>
      <c r="E12" s="24" t="s">
        <v>225</v>
      </c>
      <c r="F12" s="97" t="s">
        <v>84</v>
      </c>
      <c r="G12" s="23" t="s">
        <v>46</v>
      </c>
      <c r="H12" s="41">
        <v>10.9</v>
      </c>
      <c r="I12" s="44">
        <v>10.5</v>
      </c>
      <c r="J12" s="64">
        <v>328</v>
      </c>
      <c r="K12" s="44">
        <v>4</v>
      </c>
      <c r="L12" s="65">
        <v>19.8</v>
      </c>
      <c r="M12" s="41">
        <v>12</v>
      </c>
      <c r="N12" s="39">
        <f t="shared" si="0"/>
        <v>26.5</v>
      </c>
      <c r="O12" s="39"/>
    </row>
    <row r="13" spans="1:15" ht="16.5">
      <c r="A13" s="31"/>
      <c r="C13" s="2">
        <v>10</v>
      </c>
      <c r="D13" s="24">
        <v>37</v>
      </c>
      <c r="E13" s="24" t="s">
        <v>223</v>
      </c>
      <c r="F13" s="97" t="s">
        <v>85</v>
      </c>
      <c r="G13" s="23" t="s">
        <v>46</v>
      </c>
      <c r="H13" s="41">
        <v>11.1</v>
      </c>
      <c r="I13" s="44">
        <v>12.5</v>
      </c>
      <c r="J13" s="64">
        <v>282</v>
      </c>
      <c r="K13" s="44">
        <v>12</v>
      </c>
      <c r="L13" s="65">
        <v>22</v>
      </c>
      <c r="M13" s="41">
        <v>7</v>
      </c>
      <c r="N13" s="39">
        <f t="shared" si="0"/>
        <v>31.5</v>
      </c>
      <c r="O13" s="39"/>
    </row>
    <row r="14" spans="1:15" ht="16.5">
      <c r="A14" s="31"/>
      <c r="C14" s="2">
        <v>11</v>
      </c>
      <c r="D14" s="24">
        <v>45</v>
      </c>
      <c r="E14" s="23" t="s">
        <v>226</v>
      </c>
      <c r="F14" s="97" t="s">
        <v>85</v>
      </c>
      <c r="G14" s="23" t="s">
        <v>23</v>
      </c>
      <c r="H14" s="41">
        <v>10.8</v>
      </c>
      <c r="I14" s="44">
        <v>8.5</v>
      </c>
      <c r="J14" s="64">
        <v>304</v>
      </c>
      <c r="K14" s="44">
        <v>9</v>
      </c>
      <c r="L14" s="65">
        <v>16.8</v>
      </c>
      <c r="M14" s="41">
        <v>14</v>
      </c>
      <c r="N14" s="39">
        <f t="shared" si="0"/>
        <v>31.5</v>
      </c>
      <c r="O14" s="39"/>
    </row>
    <row r="15" spans="1:15" ht="16.5">
      <c r="A15" s="31"/>
      <c r="C15" s="2">
        <v>12</v>
      </c>
      <c r="D15" s="24">
        <v>28</v>
      </c>
      <c r="E15" s="23" t="s">
        <v>221</v>
      </c>
      <c r="F15" s="97" t="s">
        <v>85</v>
      </c>
      <c r="G15" s="23" t="s">
        <v>56</v>
      </c>
      <c r="H15" s="41">
        <v>10.4</v>
      </c>
      <c r="I15" s="44">
        <v>6.5</v>
      </c>
      <c r="J15" s="64">
        <v>244</v>
      </c>
      <c r="K15" s="44">
        <v>15</v>
      </c>
      <c r="L15" s="65">
        <v>18.8</v>
      </c>
      <c r="M15" s="41">
        <v>13</v>
      </c>
      <c r="N15" s="39">
        <f>SUM(M15+K15+I15)</f>
        <v>34.5</v>
      </c>
      <c r="O15" s="39"/>
    </row>
    <row r="16" spans="1:15" ht="16.5">
      <c r="A16" s="31"/>
      <c r="C16" s="2">
        <v>13</v>
      </c>
      <c r="D16" s="24">
        <v>150</v>
      </c>
      <c r="E16" s="23" t="s">
        <v>231</v>
      </c>
      <c r="F16" s="97" t="s">
        <v>85</v>
      </c>
      <c r="G16" s="23" t="s">
        <v>40</v>
      </c>
      <c r="H16" s="41">
        <v>11.1</v>
      </c>
      <c r="I16" s="44">
        <v>12.5</v>
      </c>
      <c r="J16" s="64">
        <v>271</v>
      </c>
      <c r="K16" s="44">
        <v>14</v>
      </c>
      <c r="L16" s="65">
        <v>21.8</v>
      </c>
      <c r="M16" s="41">
        <v>8</v>
      </c>
      <c r="N16" s="39">
        <f>SUM(M16+K16+I16)</f>
        <v>34.5</v>
      </c>
      <c r="O16" s="39"/>
    </row>
    <row r="17" spans="1:15" ht="16.5">
      <c r="A17" s="31"/>
      <c r="C17" s="2">
        <v>14</v>
      </c>
      <c r="D17" s="24">
        <v>46</v>
      </c>
      <c r="E17" s="23" t="s">
        <v>232</v>
      </c>
      <c r="F17" s="97" t="s">
        <v>85</v>
      </c>
      <c r="G17" s="23" t="s">
        <v>23</v>
      </c>
      <c r="H17" s="41">
        <v>11.3</v>
      </c>
      <c r="I17" s="44">
        <v>15</v>
      </c>
      <c r="J17" s="64">
        <v>295</v>
      </c>
      <c r="K17" s="44">
        <v>11</v>
      </c>
      <c r="L17" s="65">
        <v>21.6</v>
      </c>
      <c r="M17" s="41">
        <v>9</v>
      </c>
      <c r="N17" s="39">
        <f t="shared" si="0"/>
        <v>35</v>
      </c>
      <c r="O17" s="39"/>
    </row>
    <row r="18" spans="1:15" ht="16.5">
      <c r="A18" s="31"/>
      <c r="C18" s="2">
        <v>15</v>
      </c>
      <c r="D18" s="24">
        <v>88</v>
      </c>
      <c r="E18" s="23" t="s">
        <v>224</v>
      </c>
      <c r="F18" s="97" t="s">
        <v>85</v>
      </c>
      <c r="G18" s="23" t="s">
        <v>25</v>
      </c>
      <c r="H18" s="41">
        <v>11.2</v>
      </c>
      <c r="I18" s="44">
        <v>14</v>
      </c>
      <c r="J18" s="64">
        <v>278</v>
      </c>
      <c r="K18" s="44">
        <v>13</v>
      </c>
      <c r="L18" s="65">
        <v>15.8</v>
      </c>
      <c r="M18" s="41">
        <v>15</v>
      </c>
      <c r="N18" s="39">
        <f t="shared" si="0"/>
        <v>42</v>
      </c>
      <c r="O18" s="39"/>
    </row>
    <row r="19" spans="1:15" ht="16.5">
      <c r="A19" s="31"/>
      <c r="C19" s="2">
        <v>16</v>
      </c>
      <c r="D19" s="24">
        <v>149</v>
      </c>
      <c r="E19" s="23" t="s">
        <v>229</v>
      </c>
      <c r="F19" s="97" t="s">
        <v>84</v>
      </c>
      <c r="G19" s="23" t="s">
        <v>40</v>
      </c>
      <c r="H19" s="41">
        <v>12.4</v>
      </c>
      <c r="I19" s="44">
        <v>16</v>
      </c>
      <c r="J19" s="64">
        <v>231</v>
      </c>
      <c r="K19" s="44">
        <v>16</v>
      </c>
      <c r="L19" s="65">
        <v>10.6</v>
      </c>
      <c r="M19" s="41">
        <v>17</v>
      </c>
      <c r="N19" s="39">
        <f t="shared" si="0"/>
        <v>49</v>
      </c>
      <c r="O19" s="39"/>
    </row>
    <row r="20" spans="1:15" ht="16.5">
      <c r="A20" s="31"/>
      <c r="C20" s="2">
        <v>17</v>
      </c>
      <c r="D20" s="24">
        <v>155</v>
      </c>
      <c r="E20" s="23" t="s">
        <v>233</v>
      </c>
      <c r="F20" s="97" t="s">
        <v>84</v>
      </c>
      <c r="G20" s="23" t="s">
        <v>40</v>
      </c>
      <c r="H20" s="41">
        <v>15.7</v>
      </c>
      <c r="I20" s="44">
        <v>18</v>
      </c>
      <c r="J20" s="64">
        <v>90</v>
      </c>
      <c r="K20" s="44">
        <v>18</v>
      </c>
      <c r="L20" s="65">
        <v>11.4</v>
      </c>
      <c r="M20" s="41">
        <v>16</v>
      </c>
      <c r="N20" s="39">
        <f t="shared" si="0"/>
        <v>52</v>
      </c>
      <c r="O20" s="39"/>
    </row>
    <row r="21" spans="1:15" ht="16.5">
      <c r="A21" s="31"/>
      <c r="C21" s="2">
        <v>18</v>
      </c>
      <c r="D21" s="24">
        <v>154</v>
      </c>
      <c r="E21" s="23" t="s">
        <v>227</v>
      </c>
      <c r="F21" s="97" t="s">
        <v>85</v>
      </c>
      <c r="G21" s="23" t="s">
        <v>40</v>
      </c>
      <c r="H21" s="41">
        <v>13</v>
      </c>
      <c r="I21" s="44">
        <v>17</v>
      </c>
      <c r="J21" s="64">
        <v>195</v>
      </c>
      <c r="K21" s="44">
        <v>17</v>
      </c>
      <c r="L21" s="65">
        <v>9.8</v>
      </c>
      <c r="M21" s="41">
        <v>18</v>
      </c>
      <c r="N21" s="39">
        <f t="shared" si="0"/>
        <v>52</v>
      </c>
      <c r="O21" s="39"/>
    </row>
    <row r="22" spans="1:16" ht="16.5">
      <c r="A22" s="31"/>
      <c r="B22" s="31"/>
      <c r="C22" s="32"/>
      <c r="D22" s="33"/>
      <c r="E22" s="34"/>
      <c r="F22" s="35"/>
      <c r="G22" s="34"/>
      <c r="H22" s="36"/>
      <c r="I22" s="90"/>
      <c r="J22" s="107"/>
      <c r="K22" s="90"/>
      <c r="L22" s="91"/>
      <c r="M22" s="36"/>
      <c r="N22" s="18"/>
      <c r="O22" s="18"/>
      <c r="P22" s="31"/>
    </row>
    <row r="23" spans="14:15" ht="16.5">
      <c r="N23" s="18"/>
      <c r="O23" s="18"/>
    </row>
    <row r="24" spans="14:15" ht="16.5">
      <c r="N24" s="18"/>
      <c r="O24" s="18"/>
    </row>
    <row r="25" spans="14:15" ht="16.5">
      <c r="N25" s="18"/>
      <c r="O25" s="18"/>
    </row>
    <row r="26" spans="14:15" ht="16.5">
      <c r="N26" s="18"/>
      <c r="O26" s="18"/>
    </row>
    <row r="27" spans="14:15" ht="16.5">
      <c r="N27" s="18"/>
      <c r="O27" s="18"/>
    </row>
    <row r="28" spans="14:15" ht="16.5">
      <c r="N28" s="18"/>
      <c r="O28" s="18"/>
    </row>
    <row r="29" spans="14:15" ht="16.5">
      <c r="N29" s="18"/>
      <c r="O29" s="18"/>
    </row>
    <row r="33" ht="17.25" thickBot="1"/>
    <row r="34" spans="4:13" ht="16.5">
      <c r="D34" s="269" t="s">
        <v>136</v>
      </c>
      <c r="E34" s="164" t="s">
        <v>2</v>
      </c>
      <c r="F34" s="166" t="s">
        <v>3</v>
      </c>
      <c r="G34" s="168" t="s">
        <v>4</v>
      </c>
      <c r="H34" s="196" t="s">
        <v>100</v>
      </c>
      <c r="I34" s="183" t="s">
        <v>101</v>
      </c>
      <c r="J34" s="181" t="s">
        <v>16</v>
      </c>
      <c r="K34" s="183" t="s">
        <v>99</v>
      </c>
      <c r="L34" s="181" t="s">
        <v>18</v>
      </c>
      <c r="M34" s="185" t="s">
        <v>9</v>
      </c>
    </row>
    <row r="35" spans="4:13" ht="75.75" customHeight="1">
      <c r="D35" s="299"/>
      <c r="E35" s="300"/>
      <c r="F35" s="301"/>
      <c r="G35" s="302"/>
      <c r="H35" s="303"/>
      <c r="I35" s="297"/>
      <c r="J35" s="296"/>
      <c r="K35" s="297"/>
      <c r="L35" s="296"/>
      <c r="M35" s="298"/>
    </row>
    <row r="36" spans="4:13" ht="16.5">
      <c r="D36" s="51"/>
      <c r="E36" s="23" t="s">
        <v>217</v>
      </c>
      <c r="F36" s="97" t="s">
        <v>84</v>
      </c>
      <c r="G36" s="23" t="s">
        <v>23</v>
      </c>
      <c r="H36" s="128">
        <v>4</v>
      </c>
      <c r="I36" s="39">
        <v>6</v>
      </c>
      <c r="J36" s="54"/>
      <c r="K36" s="53"/>
      <c r="L36" s="54"/>
      <c r="M36" s="49">
        <f aca="true" t="shared" si="1" ref="M36:M45">SUM(H36:L36)</f>
        <v>10</v>
      </c>
    </row>
    <row r="37" spans="4:13" ht="16.5">
      <c r="D37" s="51"/>
      <c r="E37" s="23" t="s">
        <v>222</v>
      </c>
      <c r="F37" s="97" t="s">
        <v>84</v>
      </c>
      <c r="G37" s="23" t="s">
        <v>56</v>
      </c>
      <c r="H37" s="56"/>
      <c r="I37" s="39">
        <v>8</v>
      </c>
      <c r="J37" s="54"/>
      <c r="K37" s="53"/>
      <c r="L37" s="54"/>
      <c r="M37" s="49">
        <f t="shared" si="1"/>
        <v>8</v>
      </c>
    </row>
    <row r="38" spans="4:13" ht="16.5">
      <c r="D38" s="51"/>
      <c r="E38" s="23" t="s">
        <v>347</v>
      </c>
      <c r="F38" s="97" t="s">
        <v>85</v>
      </c>
      <c r="G38" s="23" t="s">
        <v>27</v>
      </c>
      <c r="H38" s="128">
        <v>8</v>
      </c>
      <c r="I38" s="53"/>
      <c r="J38" s="54"/>
      <c r="K38" s="53"/>
      <c r="L38" s="54"/>
      <c r="M38" s="49">
        <f t="shared" si="1"/>
        <v>8</v>
      </c>
    </row>
    <row r="39" spans="4:13" ht="16.5">
      <c r="D39" s="37"/>
      <c r="E39" s="23" t="s">
        <v>250</v>
      </c>
      <c r="F39" s="97" t="s">
        <v>84</v>
      </c>
      <c r="G39" s="23" t="s">
        <v>56</v>
      </c>
      <c r="H39" s="128">
        <v>6</v>
      </c>
      <c r="I39" s="49"/>
      <c r="J39" s="49"/>
      <c r="K39" s="49"/>
      <c r="L39" s="49"/>
      <c r="M39" s="49">
        <f t="shared" si="1"/>
        <v>6</v>
      </c>
    </row>
    <row r="40" spans="4:13" ht="16.5">
      <c r="D40" s="37"/>
      <c r="E40" s="23" t="s">
        <v>220</v>
      </c>
      <c r="F40" s="97" t="s">
        <v>84</v>
      </c>
      <c r="G40" s="23" t="s">
        <v>33</v>
      </c>
      <c r="H40" s="128">
        <v>2</v>
      </c>
      <c r="I40" s="39">
        <v>3</v>
      </c>
      <c r="J40" s="49"/>
      <c r="K40" s="49"/>
      <c r="L40" s="49"/>
      <c r="M40" s="49">
        <f t="shared" si="1"/>
        <v>5</v>
      </c>
    </row>
    <row r="41" spans="4:13" ht="16.5">
      <c r="D41" s="51"/>
      <c r="E41" s="23" t="s">
        <v>228</v>
      </c>
      <c r="F41" s="97" t="s">
        <v>84</v>
      </c>
      <c r="G41" s="23" t="s">
        <v>31</v>
      </c>
      <c r="H41" s="56"/>
      <c r="I41" s="39">
        <v>4</v>
      </c>
      <c r="J41" s="54"/>
      <c r="K41" s="53"/>
      <c r="L41" s="54"/>
      <c r="M41" s="49">
        <f t="shared" si="1"/>
        <v>4</v>
      </c>
    </row>
    <row r="42" spans="4:13" ht="16.5">
      <c r="D42" s="51"/>
      <c r="E42" s="23" t="s">
        <v>218</v>
      </c>
      <c r="F42" s="97" t="s">
        <v>85</v>
      </c>
      <c r="G42" s="23" t="s">
        <v>58</v>
      </c>
      <c r="H42" s="128">
        <v>3</v>
      </c>
      <c r="I42" s="53"/>
      <c r="J42" s="54"/>
      <c r="K42" s="53"/>
      <c r="L42" s="54"/>
      <c r="M42" s="49">
        <f t="shared" si="1"/>
        <v>3</v>
      </c>
    </row>
    <row r="43" spans="4:13" ht="16.5">
      <c r="D43" s="51"/>
      <c r="E43" s="23" t="s">
        <v>219</v>
      </c>
      <c r="F43" s="97" t="s">
        <v>84</v>
      </c>
      <c r="G43" s="23" t="s">
        <v>31</v>
      </c>
      <c r="H43" s="56"/>
      <c r="I43" s="39">
        <v>2</v>
      </c>
      <c r="J43" s="54"/>
      <c r="K43" s="53"/>
      <c r="L43" s="54"/>
      <c r="M43" s="49">
        <f t="shared" si="1"/>
        <v>2</v>
      </c>
    </row>
    <row r="44" spans="4:13" ht="16.5">
      <c r="D44" s="51"/>
      <c r="E44" s="24" t="s">
        <v>251</v>
      </c>
      <c r="F44" s="97" t="s">
        <v>84</v>
      </c>
      <c r="G44" s="23" t="s">
        <v>25</v>
      </c>
      <c r="H44" s="128">
        <v>1</v>
      </c>
      <c r="I44" s="53"/>
      <c r="J44" s="54"/>
      <c r="K44" s="53"/>
      <c r="L44" s="54"/>
      <c r="M44" s="49">
        <f t="shared" si="1"/>
        <v>1</v>
      </c>
    </row>
    <row r="45" spans="4:13" ht="16.5">
      <c r="D45" s="51"/>
      <c r="E45" s="23" t="s">
        <v>230</v>
      </c>
      <c r="F45" s="97" t="s">
        <v>84</v>
      </c>
      <c r="G45" s="23" t="s">
        <v>23</v>
      </c>
      <c r="H45" s="56"/>
      <c r="I45" s="39">
        <v>1</v>
      </c>
      <c r="J45" s="54"/>
      <c r="K45" s="53"/>
      <c r="L45" s="54"/>
      <c r="M45" s="49">
        <f t="shared" si="1"/>
        <v>1</v>
      </c>
    </row>
  </sheetData>
  <sheetProtection/>
  <mergeCells count="20">
    <mergeCell ref="J34:J35"/>
    <mergeCell ref="K34:K35"/>
    <mergeCell ref="L34:L35"/>
    <mergeCell ref="M34:M35"/>
    <mergeCell ref="D34:D35"/>
    <mergeCell ref="E34:E35"/>
    <mergeCell ref="F34:F35"/>
    <mergeCell ref="G34:G35"/>
    <mergeCell ref="H34:H35"/>
    <mergeCell ref="I34:I35"/>
    <mergeCell ref="J2:J3"/>
    <mergeCell ref="K2:K3"/>
    <mergeCell ref="L2:L3"/>
    <mergeCell ref="M2:M3"/>
    <mergeCell ref="C2:C3"/>
    <mergeCell ref="E2:E3"/>
    <mergeCell ref="F2:F3"/>
    <mergeCell ref="G2:G3"/>
    <mergeCell ref="H2:H3"/>
    <mergeCell ref="I2:I3"/>
  </mergeCells>
  <printOptions/>
  <pageMargins left="0.75" right="0.25" top="0.75" bottom="0.75" header="0.3" footer="0.3"/>
  <pageSetup horizontalDpi="600" verticalDpi="600" orientation="landscape" paperSize="9" scale="98" r:id="rId1"/>
  <headerFooter>
    <oddHeader>&amp;C&amp;"Arial Narrow,Regular"   КАД НЕМА ТАРТАНА . . . 2015 !!!   
   БОР,  02. АВГУСТ  2015. године   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2"/>
  <sheetViews>
    <sheetView view="pageLayout" workbookViewId="0" topLeftCell="C1">
      <selection activeCell="P1" sqref="P1"/>
    </sheetView>
  </sheetViews>
  <sheetFormatPr defaultColWidth="9.140625" defaultRowHeight="15"/>
  <cols>
    <col min="1" max="3" width="5.00390625" style="0" customWidth="1"/>
    <col min="4" max="4" width="5.140625" style="1" customWidth="1"/>
    <col min="5" max="5" width="28.00390625" style="0" customWidth="1"/>
    <col min="6" max="6" width="6.140625" style="4" customWidth="1"/>
    <col min="8" max="8" width="6.7109375" style="9" customWidth="1"/>
    <col min="9" max="9" width="6.7109375" style="8" customWidth="1"/>
    <col min="10" max="10" width="6.7109375" style="10" customWidth="1"/>
    <col min="11" max="11" width="6.7109375" style="8" customWidth="1"/>
    <col min="12" max="12" width="6.7109375" style="10" customWidth="1"/>
    <col min="13" max="13" width="6.7109375" style="9" customWidth="1"/>
    <col min="14" max="14" width="9.140625" style="15" customWidth="1"/>
    <col min="15" max="15" width="10.140625" style="15" customWidth="1"/>
  </cols>
  <sheetData>
    <row r="1" spans="6:10" ht="20.25">
      <c r="F1" s="14"/>
      <c r="H1"/>
      <c r="I1" s="12"/>
      <c r="J1"/>
    </row>
    <row r="2" spans="5:10" ht="20.25">
      <c r="E2" s="30" t="s">
        <v>235</v>
      </c>
      <c r="F2"/>
      <c r="H2"/>
      <c r="I2" s="13"/>
      <c r="J2"/>
    </row>
    <row r="3" spans="1:16" ht="16.5">
      <c r="A3" s="60"/>
      <c r="C3" s="172" t="s">
        <v>133</v>
      </c>
      <c r="D3" s="6" t="s">
        <v>0</v>
      </c>
      <c r="E3" s="174" t="s">
        <v>2</v>
      </c>
      <c r="F3" s="176" t="s">
        <v>3</v>
      </c>
      <c r="G3" s="178" t="s">
        <v>4</v>
      </c>
      <c r="H3" s="180" t="s">
        <v>6</v>
      </c>
      <c r="I3" s="161" t="s">
        <v>5</v>
      </c>
      <c r="J3" s="187" t="s">
        <v>7</v>
      </c>
      <c r="K3" s="161" t="s">
        <v>5</v>
      </c>
      <c r="L3" s="187" t="s">
        <v>8</v>
      </c>
      <c r="M3" s="180" t="s">
        <v>5</v>
      </c>
      <c r="N3" s="92" t="s">
        <v>11</v>
      </c>
      <c r="O3" s="19" t="s">
        <v>12</v>
      </c>
      <c r="P3" s="11"/>
    </row>
    <row r="4" spans="1:16" ht="16.5">
      <c r="A4" s="61"/>
      <c r="C4" s="295"/>
      <c r="D4" s="135" t="s">
        <v>1</v>
      </c>
      <c r="E4" s="175"/>
      <c r="F4" s="177"/>
      <c r="G4" s="179"/>
      <c r="H4" s="180"/>
      <c r="I4" s="161"/>
      <c r="J4" s="187"/>
      <c r="K4" s="161"/>
      <c r="L4" s="187"/>
      <c r="M4" s="180"/>
      <c r="N4" s="69" t="s">
        <v>10</v>
      </c>
      <c r="O4" s="19" t="s">
        <v>13</v>
      </c>
      <c r="P4" s="11"/>
    </row>
    <row r="5" spans="1:15" ht="16.5">
      <c r="A5" s="31"/>
      <c r="C5" s="2">
        <v>1</v>
      </c>
      <c r="D5" s="23">
        <v>52</v>
      </c>
      <c r="E5" s="23" t="s">
        <v>236</v>
      </c>
      <c r="F5" s="25" t="s">
        <v>86</v>
      </c>
      <c r="G5" s="23" t="s">
        <v>23</v>
      </c>
      <c r="H5" s="41">
        <v>9.7</v>
      </c>
      <c r="I5" s="44">
        <v>2.5</v>
      </c>
      <c r="J5" s="64">
        <v>348</v>
      </c>
      <c r="K5" s="44">
        <v>5</v>
      </c>
      <c r="L5" s="65">
        <v>38.6</v>
      </c>
      <c r="M5" s="41">
        <v>1</v>
      </c>
      <c r="N5" s="39">
        <f aca="true" t="shared" si="0" ref="N5:N18">SUM(M5+K5+I5)</f>
        <v>8.5</v>
      </c>
      <c r="O5" s="39">
        <v>8</v>
      </c>
    </row>
    <row r="6" spans="1:15" ht="16.5">
      <c r="A6" s="31"/>
      <c r="C6" s="2">
        <v>2</v>
      </c>
      <c r="D6" s="23">
        <v>30</v>
      </c>
      <c r="E6" s="23" t="s">
        <v>244</v>
      </c>
      <c r="F6" s="25" t="s">
        <v>87</v>
      </c>
      <c r="G6" s="23" t="s">
        <v>56</v>
      </c>
      <c r="H6" s="41">
        <v>9.7</v>
      </c>
      <c r="I6" s="44">
        <v>2.5</v>
      </c>
      <c r="J6" s="64">
        <v>367</v>
      </c>
      <c r="K6" s="44">
        <v>4</v>
      </c>
      <c r="L6" s="65">
        <v>34.8</v>
      </c>
      <c r="M6" s="41">
        <v>2</v>
      </c>
      <c r="N6" s="39">
        <f t="shared" si="0"/>
        <v>8.5</v>
      </c>
      <c r="O6" s="39">
        <v>6</v>
      </c>
    </row>
    <row r="7" spans="1:15" ht="16.5">
      <c r="A7" s="31"/>
      <c r="C7" s="2">
        <v>3</v>
      </c>
      <c r="D7" s="23">
        <v>57</v>
      </c>
      <c r="E7" s="23" t="s">
        <v>239</v>
      </c>
      <c r="F7" s="25" t="s">
        <v>87</v>
      </c>
      <c r="G7" s="23" t="s">
        <v>23</v>
      </c>
      <c r="H7" s="41">
        <v>9.8</v>
      </c>
      <c r="I7" s="44">
        <v>4</v>
      </c>
      <c r="J7" s="64">
        <v>374</v>
      </c>
      <c r="K7" s="44">
        <v>2</v>
      </c>
      <c r="L7" s="65">
        <v>29</v>
      </c>
      <c r="M7" s="41">
        <v>5</v>
      </c>
      <c r="N7" s="39">
        <f t="shared" si="0"/>
        <v>11</v>
      </c>
      <c r="O7" s="39">
        <v>4</v>
      </c>
    </row>
    <row r="8" spans="1:15" ht="16.5">
      <c r="A8" s="31"/>
      <c r="C8" s="2">
        <v>4</v>
      </c>
      <c r="D8" s="23">
        <v>123</v>
      </c>
      <c r="E8" s="23" t="s">
        <v>246</v>
      </c>
      <c r="F8" s="25" t="s">
        <v>86</v>
      </c>
      <c r="G8" s="23" t="s">
        <v>37</v>
      </c>
      <c r="H8" s="41">
        <v>10.2</v>
      </c>
      <c r="I8" s="44">
        <v>8.5</v>
      </c>
      <c r="J8" s="64">
        <v>377</v>
      </c>
      <c r="K8" s="44">
        <v>1</v>
      </c>
      <c r="L8" s="65">
        <v>30.6</v>
      </c>
      <c r="M8" s="41">
        <v>4</v>
      </c>
      <c r="N8" s="39">
        <f t="shared" si="0"/>
        <v>13.5</v>
      </c>
      <c r="O8" s="39">
        <v>3</v>
      </c>
    </row>
    <row r="9" spans="1:15" ht="16.5">
      <c r="A9" s="31"/>
      <c r="C9" s="2">
        <v>5</v>
      </c>
      <c r="D9" s="24">
        <v>147</v>
      </c>
      <c r="E9" s="23" t="s">
        <v>249</v>
      </c>
      <c r="F9" s="25" t="s">
        <v>86</v>
      </c>
      <c r="G9" s="23" t="s">
        <v>46</v>
      </c>
      <c r="H9" s="41">
        <v>9.9</v>
      </c>
      <c r="I9" s="44">
        <v>5</v>
      </c>
      <c r="J9" s="64">
        <v>337</v>
      </c>
      <c r="K9" s="44">
        <v>8</v>
      </c>
      <c r="L9" s="65">
        <v>32.4</v>
      </c>
      <c r="M9" s="41">
        <v>3</v>
      </c>
      <c r="N9" s="39">
        <f t="shared" si="0"/>
        <v>16</v>
      </c>
      <c r="O9" s="39">
        <v>2</v>
      </c>
    </row>
    <row r="10" spans="1:15" ht="16.5">
      <c r="A10" s="31"/>
      <c r="C10" s="2">
        <v>6</v>
      </c>
      <c r="D10" s="23">
        <v>9</v>
      </c>
      <c r="E10" s="23" t="s">
        <v>242</v>
      </c>
      <c r="F10" s="25" t="s">
        <v>87</v>
      </c>
      <c r="G10" s="23" t="s">
        <v>31</v>
      </c>
      <c r="H10" s="41">
        <v>10.1</v>
      </c>
      <c r="I10" s="44">
        <v>6.5</v>
      </c>
      <c r="J10" s="64">
        <v>373</v>
      </c>
      <c r="K10" s="44">
        <v>3</v>
      </c>
      <c r="L10" s="65">
        <v>27.8</v>
      </c>
      <c r="M10" s="41">
        <v>8</v>
      </c>
      <c r="N10" s="39">
        <f t="shared" si="0"/>
        <v>17.5</v>
      </c>
      <c r="O10" s="39">
        <v>1</v>
      </c>
    </row>
    <row r="11" spans="1:15" ht="16.5">
      <c r="A11" s="31"/>
      <c r="C11" s="2">
        <v>7</v>
      </c>
      <c r="D11" s="24">
        <v>21</v>
      </c>
      <c r="E11" s="24" t="s">
        <v>243</v>
      </c>
      <c r="F11" s="25" t="s">
        <v>86</v>
      </c>
      <c r="G11" s="23" t="s">
        <v>29</v>
      </c>
      <c r="H11" s="41">
        <v>10.3</v>
      </c>
      <c r="I11" s="44">
        <v>10</v>
      </c>
      <c r="J11" s="64">
        <v>337</v>
      </c>
      <c r="K11" s="44">
        <v>7</v>
      </c>
      <c r="L11" s="65">
        <v>28.6</v>
      </c>
      <c r="M11" s="41">
        <v>6</v>
      </c>
      <c r="N11" s="39">
        <f t="shared" si="0"/>
        <v>23</v>
      </c>
      <c r="O11" s="39"/>
    </row>
    <row r="12" spans="1:15" ht="16.5">
      <c r="A12" s="31"/>
      <c r="C12" s="2">
        <v>8</v>
      </c>
      <c r="D12" s="23">
        <v>41</v>
      </c>
      <c r="E12" s="23" t="s">
        <v>237</v>
      </c>
      <c r="F12" s="25" t="s">
        <v>86</v>
      </c>
      <c r="G12" s="23" t="s">
        <v>46</v>
      </c>
      <c r="H12" s="41">
        <v>10.1</v>
      </c>
      <c r="I12" s="44">
        <v>6.5</v>
      </c>
      <c r="J12" s="64">
        <v>338</v>
      </c>
      <c r="K12" s="44">
        <v>6</v>
      </c>
      <c r="L12" s="65">
        <v>21.4</v>
      </c>
      <c r="M12" s="41">
        <v>12</v>
      </c>
      <c r="N12" s="39">
        <f t="shared" si="0"/>
        <v>24.5</v>
      </c>
      <c r="O12" s="39"/>
    </row>
    <row r="13" spans="1:15" ht="16.5">
      <c r="A13" s="31"/>
      <c r="C13" s="2">
        <v>9</v>
      </c>
      <c r="D13" s="23">
        <v>136</v>
      </c>
      <c r="E13" s="23" t="s">
        <v>241</v>
      </c>
      <c r="F13" s="25" t="s">
        <v>87</v>
      </c>
      <c r="G13" s="23" t="s">
        <v>75</v>
      </c>
      <c r="H13" s="41">
        <v>9.6</v>
      </c>
      <c r="I13" s="44">
        <v>1</v>
      </c>
      <c r="J13" s="64">
        <v>329</v>
      </c>
      <c r="K13" s="44">
        <v>10</v>
      </c>
      <c r="L13" s="65">
        <v>18.8</v>
      </c>
      <c r="M13" s="41">
        <v>14</v>
      </c>
      <c r="N13" s="39">
        <f t="shared" si="0"/>
        <v>25</v>
      </c>
      <c r="O13" s="39"/>
    </row>
    <row r="14" spans="1:15" ht="16.5">
      <c r="A14" s="31"/>
      <c r="C14" s="2">
        <v>10</v>
      </c>
      <c r="D14" s="24">
        <v>39</v>
      </c>
      <c r="E14" s="23" t="s">
        <v>245</v>
      </c>
      <c r="F14" s="25" t="s">
        <v>86</v>
      </c>
      <c r="G14" s="23" t="s">
        <v>46</v>
      </c>
      <c r="H14" s="41">
        <v>10.2</v>
      </c>
      <c r="I14" s="44">
        <v>8.5</v>
      </c>
      <c r="J14" s="64">
        <v>336</v>
      </c>
      <c r="K14" s="44">
        <v>9</v>
      </c>
      <c r="L14" s="65">
        <v>25.6</v>
      </c>
      <c r="M14" s="41">
        <v>10</v>
      </c>
      <c r="N14" s="39">
        <f t="shared" si="0"/>
        <v>27.5</v>
      </c>
      <c r="O14" s="39"/>
    </row>
    <row r="15" spans="1:15" ht="16.5">
      <c r="A15" s="31"/>
      <c r="C15" s="2">
        <v>11</v>
      </c>
      <c r="D15" s="23">
        <v>10</v>
      </c>
      <c r="E15" s="23" t="s">
        <v>240</v>
      </c>
      <c r="F15" s="25" t="s">
        <v>87</v>
      </c>
      <c r="G15" s="23" t="s">
        <v>31</v>
      </c>
      <c r="H15" s="41">
        <v>11.5</v>
      </c>
      <c r="I15" s="44">
        <v>12</v>
      </c>
      <c r="J15" s="64">
        <v>261</v>
      </c>
      <c r="K15" s="44">
        <v>13</v>
      </c>
      <c r="L15" s="65">
        <v>28</v>
      </c>
      <c r="M15" s="41">
        <v>7</v>
      </c>
      <c r="N15" s="39">
        <f t="shared" si="0"/>
        <v>32</v>
      </c>
      <c r="O15" s="39"/>
    </row>
    <row r="16" spans="1:15" ht="16.5">
      <c r="A16" s="31"/>
      <c r="C16" s="2">
        <v>12</v>
      </c>
      <c r="D16" s="24">
        <v>90</v>
      </c>
      <c r="E16" s="24" t="s">
        <v>238</v>
      </c>
      <c r="F16" s="25" t="s">
        <v>86</v>
      </c>
      <c r="G16" s="23" t="s">
        <v>25</v>
      </c>
      <c r="H16" s="41">
        <v>11.3</v>
      </c>
      <c r="I16" s="44">
        <v>11</v>
      </c>
      <c r="J16" s="64">
        <v>319</v>
      </c>
      <c r="K16" s="44">
        <v>11</v>
      </c>
      <c r="L16" s="65">
        <v>22.4</v>
      </c>
      <c r="M16" s="41">
        <v>11</v>
      </c>
      <c r="N16" s="39">
        <f t="shared" si="0"/>
        <v>33</v>
      </c>
      <c r="O16" s="39"/>
    </row>
    <row r="17" spans="1:15" ht="16.5">
      <c r="A17" s="31"/>
      <c r="C17" s="2">
        <v>13</v>
      </c>
      <c r="D17" s="23">
        <v>3</v>
      </c>
      <c r="E17" s="23" t="s">
        <v>247</v>
      </c>
      <c r="F17" s="25" t="s">
        <v>86</v>
      </c>
      <c r="G17" s="23" t="s">
        <v>31</v>
      </c>
      <c r="H17" s="41">
        <v>11.6</v>
      </c>
      <c r="I17" s="44">
        <v>13</v>
      </c>
      <c r="J17" s="64">
        <v>294</v>
      </c>
      <c r="K17" s="44">
        <v>12</v>
      </c>
      <c r="L17" s="65">
        <v>27.2</v>
      </c>
      <c r="M17" s="41">
        <v>9</v>
      </c>
      <c r="N17" s="39">
        <f t="shared" si="0"/>
        <v>34</v>
      </c>
      <c r="O17" s="39"/>
    </row>
    <row r="18" spans="1:15" ht="16.5">
      <c r="A18" s="31"/>
      <c r="C18" s="2">
        <v>14</v>
      </c>
      <c r="D18" s="24">
        <v>157</v>
      </c>
      <c r="E18" s="23" t="s">
        <v>248</v>
      </c>
      <c r="F18" s="25" t="s">
        <v>87</v>
      </c>
      <c r="G18" s="23" t="s">
        <v>40</v>
      </c>
      <c r="H18" s="41">
        <v>11.7</v>
      </c>
      <c r="I18" s="44">
        <v>14</v>
      </c>
      <c r="J18" s="64">
        <v>258</v>
      </c>
      <c r="K18" s="44">
        <v>14</v>
      </c>
      <c r="L18" s="65">
        <v>19.8</v>
      </c>
      <c r="M18" s="41">
        <v>13</v>
      </c>
      <c r="N18" s="39">
        <f t="shared" si="0"/>
        <v>41</v>
      </c>
      <c r="O18" s="39"/>
    </row>
    <row r="19" ht="17.25" thickBot="1">
      <c r="A19" s="31"/>
    </row>
    <row r="20" spans="4:15" ht="16.5">
      <c r="D20" s="269" t="s">
        <v>136</v>
      </c>
      <c r="E20" s="164" t="s">
        <v>2</v>
      </c>
      <c r="F20" s="166" t="s">
        <v>3</v>
      </c>
      <c r="G20" s="168" t="s">
        <v>4</v>
      </c>
      <c r="H20" s="196" t="s">
        <v>100</v>
      </c>
      <c r="I20" s="183" t="s">
        <v>101</v>
      </c>
      <c r="J20" s="181" t="s">
        <v>16</v>
      </c>
      <c r="K20" s="183" t="s">
        <v>99</v>
      </c>
      <c r="L20" s="181" t="s">
        <v>18</v>
      </c>
      <c r="M20" s="185" t="s">
        <v>9</v>
      </c>
      <c r="N20" s="18"/>
      <c r="O20" s="18"/>
    </row>
    <row r="21" spans="4:15" ht="69.75" customHeight="1" thickBot="1">
      <c r="D21" s="270"/>
      <c r="E21" s="165"/>
      <c r="F21" s="167"/>
      <c r="G21" s="169"/>
      <c r="H21" s="197"/>
      <c r="I21" s="184"/>
      <c r="J21" s="182"/>
      <c r="K21" s="184"/>
      <c r="L21" s="182"/>
      <c r="M21" s="186"/>
      <c r="N21" s="18"/>
      <c r="O21" s="18"/>
    </row>
    <row r="22" spans="4:15" ht="16.5">
      <c r="D22" s="84"/>
      <c r="E22" s="71" t="s">
        <v>236</v>
      </c>
      <c r="F22" s="67" t="s">
        <v>86</v>
      </c>
      <c r="G22" s="71" t="s">
        <v>23</v>
      </c>
      <c r="H22" s="127">
        <v>4</v>
      </c>
      <c r="I22" s="69">
        <v>8</v>
      </c>
      <c r="J22" s="73"/>
      <c r="K22" s="73"/>
      <c r="L22" s="73"/>
      <c r="M22" s="73">
        <f aca="true" t="shared" si="1" ref="M22:M32">SUM(H22:L22)</f>
        <v>12</v>
      </c>
      <c r="N22" s="18"/>
      <c r="O22" s="18"/>
    </row>
    <row r="23" spans="4:15" ht="16.5">
      <c r="D23" s="37"/>
      <c r="E23" s="23" t="s">
        <v>252</v>
      </c>
      <c r="F23" s="25" t="s">
        <v>86</v>
      </c>
      <c r="G23" s="23" t="s">
        <v>171</v>
      </c>
      <c r="H23" s="128">
        <v>8</v>
      </c>
      <c r="I23" s="49"/>
      <c r="J23" s="49"/>
      <c r="K23" s="49"/>
      <c r="L23" s="49"/>
      <c r="M23" s="49">
        <f t="shared" si="1"/>
        <v>8</v>
      </c>
      <c r="N23" s="18"/>
      <c r="O23" s="18"/>
    </row>
    <row r="24" spans="4:15" ht="16.5">
      <c r="D24" s="37"/>
      <c r="E24" s="23" t="s">
        <v>253</v>
      </c>
      <c r="F24" s="25" t="s">
        <v>86</v>
      </c>
      <c r="G24" s="23" t="s">
        <v>148</v>
      </c>
      <c r="H24" s="128">
        <v>6</v>
      </c>
      <c r="I24" s="49"/>
      <c r="J24" s="49"/>
      <c r="K24" s="49"/>
      <c r="L24" s="49"/>
      <c r="M24" s="49">
        <f t="shared" si="1"/>
        <v>6</v>
      </c>
      <c r="N24" s="18"/>
      <c r="O24" s="18"/>
    </row>
    <row r="25" spans="4:15" ht="16.5">
      <c r="D25" s="37"/>
      <c r="E25" s="23" t="s">
        <v>244</v>
      </c>
      <c r="F25" s="25" t="s">
        <v>87</v>
      </c>
      <c r="G25" s="23" t="s">
        <v>56</v>
      </c>
      <c r="H25" s="49"/>
      <c r="I25" s="39">
        <v>6</v>
      </c>
      <c r="J25" s="49"/>
      <c r="K25" s="49"/>
      <c r="L25" s="49"/>
      <c r="M25" s="49">
        <f t="shared" si="1"/>
        <v>6</v>
      </c>
      <c r="N25" s="18"/>
      <c r="O25" s="18"/>
    </row>
    <row r="26" spans="4:15" ht="16.5">
      <c r="D26" s="37"/>
      <c r="E26" s="23" t="s">
        <v>239</v>
      </c>
      <c r="F26" s="25" t="s">
        <v>87</v>
      </c>
      <c r="G26" s="23" t="s">
        <v>23</v>
      </c>
      <c r="H26" s="49"/>
      <c r="I26" s="39">
        <v>4</v>
      </c>
      <c r="J26" s="49"/>
      <c r="K26" s="49"/>
      <c r="L26" s="49"/>
      <c r="M26" s="49">
        <f t="shared" si="1"/>
        <v>4</v>
      </c>
      <c r="N26" s="18"/>
      <c r="O26" s="18"/>
    </row>
    <row r="27" spans="4:15" ht="16.5">
      <c r="D27" s="37"/>
      <c r="E27" s="23" t="s">
        <v>246</v>
      </c>
      <c r="F27" s="25" t="s">
        <v>86</v>
      </c>
      <c r="G27" s="23" t="s">
        <v>37</v>
      </c>
      <c r="H27" s="49"/>
      <c r="I27" s="39">
        <v>3</v>
      </c>
      <c r="J27" s="49"/>
      <c r="K27" s="49"/>
      <c r="L27" s="49"/>
      <c r="M27" s="49">
        <f t="shared" si="1"/>
        <v>3</v>
      </c>
      <c r="N27" s="18"/>
      <c r="O27" s="18"/>
    </row>
    <row r="28" spans="4:15" ht="16.5">
      <c r="D28" s="51"/>
      <c r="E28" s="23" t="s">
        <v>254</v>
      </c>
      <c r="F28" s="25" t="s">
        <v>87</v>
      </c>
      <c r="G28" s="23" t="s">
        <v>255</v>
      </c>
      <c r="H28" s="128">
        <v>3</v>
      </c>
      <c r="I28" s="53"/>
      <c r="J28" s="54"/>
      <c r="K28" s="53"/>
      <c r="L28" s="54"/>
      <c r="M28" s="49">
        <f t="shared" si="1"/>
        <v>3</v>
      </c>
      <c r="N28" s="18"/>
      <c r="O28" s="18"/>
    </row>
    <row r="29" spans="4:15" ht="16.5">
      <c r="D29" s="37"/>
      <c r="E29" s="23" t="s">
        <v>249</v>
      </c>
      <c r="F29" s="25" t="s">
        <v>86</v>
      </c>
      <c r="G29" s="23" t="s">
        <v>46</v>
      </c>
      <c r="H29" s="49"/>
      <c r="I29" s="39">
        <v>2</v>
      </c>
      <c r="J29" s="49"/>
      <c r="K29" s="49"/>
      <c r="L29" s="49"/>
      <c r="M29" s="49">
        <f t="shared" si="1"/>
        <v>2</v>
      </c>
      <c r="N29" s="18"/>
      <c r="O29" s="18"/>
    </row>
    <row r="30" spans="4:15" ht="16.5">
      <c r="D30" s="51"/>
      <c r="E30" s="23" t="s">
        <v>256</v>
      </c>
      <c r="F30" s="25" t="s">
        <v>87</v>
      </c>
      <c r="G30" s="23" t="s">
        <v>25</v>
      </c>
      <c r="H30" s="128">
        <v>2</v>
      </c>
      <c r="I30" s="53"/>
      <c r="J30" s="54"/>
      <c r="K30" s="53"/>
      <c r="L30" s="54"/>
      <c r="M30" s="49">
        <f t="shared" si="1"/>
        <v>2</v>
      </c>
      <c r="N30" s="18"/>
      <c r="O30" s="18"/>
    </row>
    <row r="31" spans="4:13" ht="16.5">
      <c r="D31" s="51"/>
      <c r="E31" s="23" t="s">
        <v>257</v>
      </c>
      <c r="F31" s="25" t="s">
        <v>87</v>
      </c>
      <c r="G31" s="23" t="s">
        <v>72</v>
      </c>
      <c r="H31" s="128">
        <v>1</v>
      </c>
      <c r="I31" s="53"/>
      <c r="J31" s="54"/>
      <c r="K31" s="53"/>
      <c r="L31" s="54"/>
      <c r="M31" s="49">
        <f t="shared" si="1"/>
        <v>1</v>
      </c>
    </row>
    <row r="32" spans="4:15" ht="16.5">
      <c r="D32" s="37"/>
      <c r="E32" s="23" t="s">
        <v>242</v>
      </c>
      <c r="F32" s="25" t="s">
        <v>87</v>
      </c>
      <c r="G32" s="23" t="s">
        <v>31</v>
      </c>
      <c r="H32" s="49"/>
      <c r="I32" s="39">
        <v>1</v>
      </c>
      <c r="J32" s="49"/>
      <c r="K32" s="49"/>
      <c r="L32" s="49"/>
      <c r="M32" s="49">
        <f t="shared" si="1"/>
        <v>1</v>
      </c>
      <c r="N32" s="18"/>
      <c r="O32" s="18"/>
    </row>
  </sheetData>
  <sheetProtection/>
  <mergeCells count="20">
    <mergeCell ref="C3:C4"/>
    <mergeCell ref="E3:E4"/>
    <mergeCell ref="F3:F4"/>
    <mergeCell ref="G3:G4"/>
    <mergeCell ref="H3:H4"/>
    <mergeCell ref="I3:I4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J3:J4"/>
    <mergeCell ref="K3:K4"/>
    <mergeCell ref="L3:L4"/>
    <mergeCell ref="M3:M4"/>
  </mergeCells>
  <printOptions/>
  <pageMargins left="0.75" right="0.25" top="0.75" bottom="0.75" header="0.3" footer="0.3"/>
  <pageSetup horizontalDpi="600" verticalDpi="600" orientation="landscape" paperSize="9" scale="83" r:id="rId1"/>
  <headerFooter>
    <oddHeader>&amp;C&amp;"Arial Narrow,Regular"   КАД НЕМА ТАРТАНА . . . 2015 !!!   
   БОР,  02. АВГУСТ  2015. године   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64"/>
  <sheetViews>
    <sheetView view="pageLayout" workbookViewId="0" topLeftCell="A1">
      <selection activeCell="L1" sqref="L1"/>
    </sheetView>
  </sheetViews>
  <sheetFormatPr defaultColWidth="9.140625" defaultRowHeight="15"/>
  <cols>
    <col min="1" max="2" width="5.00390625" style="0" customWidth="1"/>
    <col min="3" max="3" width="5.140625" style="1" customWidth="1"/>
    <col min="4" max="4" width="28.00390625" style="0" customWidth="1"/>
    <col min="5" max="5" width="6.140625" style="4" customWidth="1"/>
    <col min="7" max="7" width="6.7109375" style="9" customWidth="1"/>
    <col min="8" max="8" width="6.7109375" style="8" customWidth="1"/>
    <col min="9" max="9" width="6.7109375" style="10" customWidth="1"/>
    <col min="10" max="10" width="6.7109375" style="8" customWidth="1"/>
    <col min="11" max="11" width="6.7109375" style="10" customWidth="1"/>
    <col min="12" max="12" width="6.7109375" style="9" customWidth="1"/>
    <col min="13" max="13" width="9.140625" style="15" customWidth="1"/>
    <col min="14" max="14" width="10.140625" style="15" customWidth="1"/>
  </cols>
  <sheetData>
    <row r="1" spans="5:9" ht="20.25">
      <c r="E1" s="14"/>
      <c r="G1"/>
      <c r="H1" s="12"/>
      <c r="I1"/>
    </row>
    <row r="2" spans="4:9" ht="20.25">
      <c r="D2" s="115" t="s">
        <v>338</v>
      </c>
      <c r="E2"/>
      <c r="G2"/>
      <c r="H2" s="13"/>
      <c r="I2"/>
    </row>
    <row r="3" spans="1:15" ht="16.5" customHeight="1">
      <c r="A3" s="60"/>
      <c r="B3" s="172" t="s">
        <v>133</v>
      </c>
      <c r="C3" s="105" t="s">
        <v>0</v>
      </c>
      <c r="D3" s="174" t="s">
        <v>2</v>
      </c>
      <c r="E3" s="176" t="s">
        <v>3</v>
      </c>
      <c r="F3" s="290" t="s">
        <v>4</v>
      </c>
      <c r="G3" s="318" t="s">
        <v>6</v>
      </c>
      <c r="H3" s="161" t="s">
        <v>5</v>
      </c>
      <c r="I3" s="267"/>
      <c r="J3" s="275"/>
      <c r="K3" s="267"/>
      <c r="L3" s="268"/>
      <c r="M3" s="18"/>
      <c r="N3" s="38"/>
      <c r="O3" s="11"/>
    </row>
    <row r="4" spans="1:15" ht="16.5">
      <c r="A4" s="61"/>
      <c r="B4" s="317"/>
      <c r="C4" s="134" t="s">
        <v>1</v>
      </c>
      <c r="D4" s="174"/>
      <c r="E4" s="176"/>
      <c r="F4" s="290"/>
      <c r="G4" s="318"/>
      <c r="H4" s="161"/>
      <c r="I4" s="267"/>
      <c r="J4" s="275"/>
      <c r="K4" s="267"/>
      <c r="L4" s="268"/>
      <c r="M4" s="18"/>
      <c r="N4" s="38"/>
      <c r="O4" s="11"/>
    </row>
    <row r="5" spans="1:14" ht="16.5">
      <c r="A5" s="31"/>
      <c r="B5" s="2">
        <v>1</v>
      </c>
      <c r="C5" s="23">
        <v>107</v>
      </c>
      <c r="D5" s="23" t="s">
        <v>260</v>
      </c>
      <c r="E5" s="108" t="s">
        <v>97</v>
      </c>
      <c r="F5" s="24" t="s">
        <v>72</v>
      </c>
      <c r="G5" s="41">
        <v>8.8</v>
      </c>
      <c r="H5" s="98">
        <v>8</v>
      </c>
      <c r="I5" s="107"/>
      <c r="J5" s="90"/>
      <c r="K5" s="91"/>
      <c r="L5" s="36"/>
      <c r="M5" s="18"/>
      <c r="N5" s="18"/>
    </row>
    <row r="6" spans="1:14" ht="16.5">
      <c r="A6" s="31"/>
      <c r="B6" s="2">
        <v>2</v>
      </c>
      <c r="C6" s="24">
        <v>142</v>
      </c>
      <c r="D6" s="24" t="s">
        <v>263</v>
      </c>
      <c r="E6" s="97" t="s">
        <v>98</v>
      </c>
      <c r="F6" s="23" t="s">
        <v>40</v>
      </c>
      <c r="G6" s="41">
        <v>9</v>
      </c>
      <c r="H6" s="98">
        <v>6</v>
      </c>
      <c r="I6" s="107"/>
      <c r="J6" s="90"/>
      <c r="K6" s="91"/>
      <c r="L6" s="36"/>
      <c r="M6" s="18"/>
      <c r="N6" s="18"/>
    </row>
    <row r="7" spans="1:14" ht="16.5">
      <c r="A7" s="31"/>
      <c r="B7" s="2">
        <v>3</v>
      </c>
      <c r="C7" s="24">
        <v>32</v>
      </c>
      <c r="D7" s="24" t="s">
        <v>258</v>
      </c>
      <c r="E7" s="97" t="s">
        <v>98</v>
      </c>
      <c r="F7" s="23" t="s">
        <v>56</v>
      </c>
      <c r="G7" s="41">
        <v>9.5</v>
      </c>
      <c r="H7" s="98">
        <v>4</v>
      </c>
      <c r="I7" s="107"/>
      <c r="J7" s="90"/>
      <c r="K7" s="91"/>
      <c r="L7" s="36"/>
      <c r="M7" s="18"/>
      <c r="N7" s="18"/>
    </row>
    <row r="8" spans="1:14" ht="16.5">
      <c r="A8" s="31"/>
      <c r="B8" s="2">
        <v>4</v>
      </c>
      <c r="C8" s="24">
        <v>159</v>
      </c>
      <c r="D8" s="24" t="s">
        <v>264</v>
      </c>
      <c r="E8" s="97" t="s">
        <v>98</v>
      </c>
      <c r="F8" s="23" t="s">
        <v>37</v>
      </c>
      <c r="G8" s="41">
        <v>9.6</v>
      </c>
      <c r="H8" s="98">
        <v>3</v>
      </c>
      <c r="I8" s="107"/>
      <c r="J8" s="90"/>
      <c r="K8" s="91"/>
      <c r="L8" s="36"/>
      <c r="M8" s="18"/>
      <c r="N8" s="18"/>
    </row>
    <row r="9" spans="1:14" ht="16.5">
      <c r="A9" s="31"/>
      <c r="B9" s="2">
        <v>5</v>
      </c>
      <c r="C9" s="24">
        <v>12</v>
      </c>
      <c r="D9" s="24" t="s">
        <v>261</v>
      </c>
      <c r="E9" s="97" t="s">
        <v>98</v>
      </c>
      <c r="F9" s="23" t="s">
        <v>31</v>
      </c>
      <c r="G9" s="41">
        <v>9.8</v>
      </c>
      <c r="H9" s="98">
        <v>2</v>
      </c>
      <c r="I9" s="107"/>
      <c r="J9" s="90"/>
      <c r="K9" s="91"/>
      <c r="L9" s="36"/>
      <c r="M9" s="18"/>
      <c r="N9" s="18"/>
    </row>
    <row r="10" spans="1:14" ht="16.5">
      <c r="A10" s="31"/>
      <c r="B10" s="2"/>
      <c r="C10" s="24">
        <v>82</v>
      </c>
      <c r="D10" s="24" t="s">
        <v>259</v>
      </c>
      <c r="E10" s="108" t="s">
        <v>97</v>
      </c>
      <c r="F10" s="24" t="s">
        <v>27</v>
      </c>
      <c r="G10" s="41" t="s">
        <v>129</v>
      </c>
      <c r="H10" s="44"/>
      <c r="I10" s="91"/>
      <c r="J10" s="90"/>
      <c r="K10" s="91"/>
      <c r="L10" s="36"/>
      <c r="M10" s="18"/>
      <c r="N10" s="18"/>
    </row>
    <row r="11" spans="1:14" ht="16.5">
      <c r="A11" s="31"/>
      <c r="B11" s="2"/>
      <c r="C11" s="24">
        <v>133</v>
      </c>
      <c r="D11" s="24" t="s">
        <v>262</v>
      </c>
      <c r="E11" s="108" t="s">
        <v>97</v>
      </c>
      <c r="F11" s="24" t="s">
        <v>75</v>
      </c>
      <c r="G11" s="41" t="s">
        <v>129</v>
      </c>
      <c r="H11" s="44"/>
      <c r="I11" s="91"/>
      <c r="J11" s="90"/>
      <c r="K11" s="91"/>
      <c r="L11" s="36"/>
      <c r="M11" s="18"/>
      <c r="N11" s="18"/>
    </row>
    <row r="12" ht="16.5">
      <c r="A12" s="31"/>
    </row>
    <row r="13" ht="17.25" thickBot="1">
      <c r="A13" s="31"/>
    </row>
    <row r="14" spans="3:14" ht="16.5">
      <c r="C14" s="269" t="s">
        <v>136</v>
      </c>
      <c r="D14" s="164" t="s">
        <v>2</v>
      </c>
      <c r="E14" s="166" t="s">
        <v>3</v>
      </c>
      <c r="F14" s="276" t="s">
        <v>4</v>
      </c>
      <c r="G14" s="319" t="s">
        <v>100</v>
      </c>
      <c r="H14" s="183" t="s">
        <v>101</v>
      </c>
      <c r="I14" s="181" t="s">
        <v>16</v>
      </c>
      <c r="J14" s="183" t="s">
        <v>99</v>
      </c>
      <c r="K14" s="181" t="s">
        <v>18</v>
      </c>
      <c r="L14" s="185" t="s">
        <v>9</v>
      </c>
      <c r="M14" s="18"/>
      <c r="N14" s="18"/>
    </row>
    <row r="15" spans="3:14" ht="69.75" customHeight="1" thickBot="1">
      <c r="C15" s="270"/>
      <c r="D15" s="165"/>
      <c r="E15" s="167"/>
      <c r="F15" s="277"/>
      <c r="G15" s="320"/>
      <c r="H15" s="184"/>
      <c r="I15" s="182"/>
      <c r="J15" s="184"/>
      <c r="K15" s="182"/>
      <c r="L15" s="186"/>
      <c r="M15" s="18"/>
      <c r="N15" s="18"/>
    </row>
    <row r="16" spans="3:14" ht="16.5">
      <c r="C16" s="84"/>
      <c r="D16" s="71" t="s">
        <v>260</v>
      </c>
      <c r="E16" s="118" t="s">
        <v>97</v>
      </c>
      <c r="F16" s="66" t="s">
        <v>72</v>
      </c>
      <c r="G16" s="127">
        <v>8</v>
      </c>
      <c r="H16" s="103">
        <v>8</v>
      </c>
      <c r="I16" s="133"/>
      <c r="J16" s="73"/>
      <c r="K16" s="73"/>
      <c r="L16" s="73">
        <f aca="true" t="shared" si="0" ref="L16:L22">SUM(G16:K16)</f>
        <v>16</v>
      </c>
      <c r="M16" s="18"/>
      <c r="N16" s="18"/>
    </row>
    <row r="17" spans="3:14" ht="16.5">
      <c r="C17" s="37"/>
      <c r="D17" s="24" t="s">
        <v>263</v>
      </c>
      <c r="E17" s="97" t="s">
        <v>98</v>
      </c>
      <c r="F17" s="23" t="s">
        <v>40</v>
      </c>
      <c r="G17" s="128">
        <v>6</v>
      </c>
      <c r="H17" s="98">
        <v>6</v>
      </c>
      <c r="I17" s="64"/>
      <c r="J17" s="49"/>
      <c r="K17" s="49"/>
      <c r="L17" s="49">
        <f t="shared" si="0"/>
        <v>12</v>
      </c>
      <c r="M17" s="18"/>
      <c r="N17" s="18"/>
    </row>
    <row r="18" spans="3:14" ht="16.5">
      <c r="C18" s="37"/>
      <c r="D18" s="24" t="s">
        <v>258</v>
      </c>
      <c r="E18" s="97" t="s">
        <v>98</v>
      </c>
      <c r="F18" s="23" t="s">
        <v>56</v>
      </c>
      <c r="G18" s="49"/>
      <c r="H18" s="98">
        <v>4</v>
      </c>
      <c r="I18" s="64"/>
      <c r="J18" s="49"/>
      <c r="K18" s="49"/>
      <c r="L18" s="49">
        <f t="shared" si="0"/>
        <v>4</v>
      </c>
      <c r="M18" s="18"/>
      <c r="N18" s="18"/>
    </row>
    <row r="19" spans="3:14" ht="16.5">
      <c r="C19" s="24"/>
      <c r="D19" s="24" t="s">
        <v>252</v>
      </c>
      <c r="E19" s="108" t="s">
        <v>97</v>
      </c>
      <c r="F19" s="24" t="s">
        <v>171</v>
      </c>
      <c r="G19" s="128">
        <v>4</v>
      </c>
      <c r="H19" s="49"/>
      <c r="I19" s="49"/>
      <c r="J19" s="49"/>
      <c r="K19" s="49"/>
      <c r="L19" s="49">
        <f t="shared" si="0"/>
        <v>4</v>
      </c>
      <c r="M19" s="18"/>
      <c r="N19" s="18"/>
    </row>
    <row r="20" spans="3:14" ht="16.5">
      <c r="C20" s="37"/>
      <c r="D20" s="24" t="s">
        <v>264</v>
      </c>
      <c r="E20" s="97" t="s">
        <v>98</v>
      </c>
      <c r="F20" s="23" t="s">
        <v>37</v>
      </c>
      <c r="G20" s="49"/>
      <c r="H20" s="98">
        <v>3</v>
      </c>
      <c r="I20" s="64"/>
      <c r="J20" s="49"/>
      <c r="K20" s="49"/>
      <c r="L20" s="49">
        <f t="shared" si="0"/>
        <v>3</v>
      </c>
      <c r="M20" s="18"/>
      <c r="N20" s="18"/>
    </row>
    <row r="21" spans="3:14" ht="16.5">
      <c r="C21" s="37"/>
      <c r="D21" s="24" t="s">
        <v>261</v>
      </c>
      <c r="E21" s="97" t="s">
        <v>98</v>
      </c>
      <c r="F21" s="23" t="s">
        <v>31</v>
      </c>
      <c r="G21" s="49"/>
      <c r="H21" s="98">
        <v>2</v>
      </c>
      <c r="I21" s="64"/>
      <c r="J21" s="49"/>
      <c r="K21" s="49"/>
      <c r="L21" s="49">
        <f t="shared" si="0"/>
        <v>2</v>
      </c>
      <c r="M21" s="18"/>
      <c r="N21" s="18"/>
    </row>
    <row r="22" spans="3:14" ht="16.5">
      <c r="C22" s="37"/>
      <c r="D22" s="3"/>
      <c r="E22" s="5"/>
      <c r="F22" s="3"/>
      <c r="G22" s="49"/>
      <c r="H22" s="49"/>
      <c r="I22" s="49"/>
      <c r="J22" s="49"/>
      <c r="K22" s="49"/>
      <c r="L22" s="49">
        <f t="shared" si="0"/>
        <v>0</v>
      </c>
      <c r="M22" s="18"/>
      <c r="N22" s="18"/>
    </row>
    <row r="23" spans="13:14" ht="16.5">
      <c r="M23" s="18"/>
      <c r="N23" s="18"/>
    </row>
    <row r="25" ht="17.25" thickBot="1">
      <c r="D25" s="115" t="s">
        <v>340</v>
      </c>
    </row>
    <row r="26" spans="1:12" ht="16.5" customHeight="1">
      <c r="A26" s="60"/>
      <c r="B26" s="250" t="s">
        <v>133</v>
      </c>
      <c r="C26" s="70" t="s">
        <v>0</v>
      </c>
      <c r="D26" s="232" t="s">
        <v>2</v>
      </c>
      <c r="E26" s="234" t="s">
        <v>3</v>
      </c>
      <c r="F26" s="236" t="s">
        <v>4</v>
      </c>
      <c r="G26" s="238" t="s">
        <v>111</v>
      </c>
      <c r="H26" s="315" t="s">
        <v>5</v>
      </c>
      <c r="I26" s="267"/>
      <c r="J26" s="275"/>
      <c r="K26" s="267"/>
      <c r="L26" s="268"/>
    </row>
    <row r="27" spans="1:12" ht="17.25" thickBot="1">
      <c r="A27" s="61"/>
      <c r="B27" s="314"/>
      <c r="C27" s="7" t="s">
        <v>1</v>
      </c>
      <c r="D27" s="233"/>
      <c r="E27" s="235"/>
      <c r="F27" s="237"/>
      <c r="G27" s="239"/>
      <c r="H27" s="316"/>
      <c r="I27" s="267"/>
      <c r="J27" s="275"/>
      <c r="K27" s="267"/>
      <c r="L27" s="268"/>
    </row>
    <row r="28" spans="1:12" ht="16.5">
      <c r="A28" s="31"/>
      <c r="B28" s="26">
        <v>1</v>
      </c>
      <c r="C28" s="66">
        <v>66</v>
      </c>
      <c r="D28" s="66" t="s">
        <v>280</v>
      </c>
      <c r="E28" s="118" t="s">
        <v>97</v>
      </c>
      <c r="F28" s="71" t="s">
        <v>49</v>
      </c>
      <c r="G28" s="68">
        <v>43.7</v>
      </c>
      <c r="H28" s="103">
        <v>8</v>
      </c>
      <c r="I28" s="107"/>
      <c r="J28" s="90"/>
      <c r="K28" s="91"/>
      <c r="L28" s="36"/>
    </row>
    <row r="29" spans="1:12" ht="16.5">
      <c r="A29" s="31"/>
      <c r="B29" s="2">
        <v>2</v>
      </c>
      <c r="C29" s="24">
        <v>164</v>
      </c>
      <c r="D29" s="23" t="s">
        <v>291</v>
      </c>
      <c r="E29" s="97" t="s">
        <v>97</v>
      </c>
      <c r="F29" s="23" t="s">
        <v>211</v>
      </c>
      <c r="G29" s="41">
        <v>48.6</v>
      </c>
      <c r="H29" s="98">
        <v>6</v>
      </c>
      <c r="I29" s="107"/>
      <c r="J29" s="90"/>
      <c r="K29" s="91"/>
      <c r="L29" s="36"/>
    </row>
    <row r="30" spans="1:12" ht="16.5">
      <c r="A30" s="31"/>
      <c r="B30" s="2">
        <v>3</v>
      </c>
      <c r="C30" s="24">
        <v>69</v>
      </c>
      <c r="D30" s="24" t="s">
        <v>282</v>
      </c>
      <c r="E30" s="97" t="s">
        <v>98</v>
      </c>
      <c r="F30" s="24" t="s">
        <v>49</v>
      </c>
      <c r="G30" s="41">
        <v>53.8</v>
      </c>
      <c r="H30" s="98">
        <v>4</v>
      </c>
      <c r="I30" s="107"/>
      <c r="J30" s="90"/>
      <c r="K30" s="91"/>
      <c r="L30" s="36"/>
    </row>
    <row r="31" spans="1:12" ht="16.5">
      <c r="A31" s="31"/>
      <c r="B31" s="2"/>
      <c r="C31" s="24">
        <v>67</v>
      </c>
      <c r="D31" s="24" t="s">
        <v>281</v>
      </c>
      <c r="E31" s="97" t="s">
        <v>98</v>
      </c>
      <c r="F31" s="24" t="s">
        <v>49</v>
      </c>
      <c r="G31" s="41" t="s">
        <v>129</v>
      </c>
      <c r="H31" s="44"/>
      <c r="I31" s="91"/>
      <c r="J31" s="90"/>
      <c r="K31" s="91"/>
      <c r="L31" s="36"/>
    </row>
    <row r="32" spans="1:12" ht="16.5">
      <c r="A32" s="31"/>
      <c r="B32" s="2"/>
      <c r="C32" s="24">
        <v>157</v>
      </c>
      <c r="D32" s="24" t="s">
        <v>248</v>
      </c>
      <c r="E32" s="97" t="s">
        <v>98</v>
      </c>
      <c r="F32" s="23" t="s">
        <v>40</v>
      </c>
      <c r="G32" s="41" t="s">
        <v>129</v>
      </c>
      <c r="H32" s="44"/>
      <c r="I32" s="91"/>
      <c r="J32" s="90"/>
      <c r="K32" s="91"/>
      <c r="L32" s="36"/>
    </row>
    <row r="33" ht="16.5">
      <c r="A33" s="31"/>
    </row>
    <row r="34" ht="17.25" thickBot="1">
      <c r="A34" s="31"/>
    </row>
    <row r="35" spans="1:12" ht="16.5">
      <c r="A35" s="31"/>
      <c r="C35" s="269" t="s">
        <v>136</v>
      </c>
      <c r="D35" s="164" t="s">
        <v>2</v>
      </c>
      <c r="E35" s="166" t="s">
        <v>3</v>
      </c>
      <c r="F35" s="168" t="s">
        <v>4</v>
      </c>
      <c r="G35" s="196" t="s">
        <v>14</v>
      </c>
      <c r="H35" s="183" t="s">
        <v>15</v>
      </c>
      <c r="I35" s="181" t="s">
        <v>16</v>
      </c>
      <c r="J35" s="183" t="s">
        <v>17</v>
      </c>
      <c r="K35" s="312" t="s">
        <v>18</v>
      </c>
      <c r="L35" s="185" t="s">
        <v>9</v>
      </c>
    </row>
    <row r="36" spans="1:12" ht="55.5" customHeight="1" thickBot="1">
      <c r="A36" s="31"/>
      <c r="C36" s="270"/>
      <c r="D36" s="165"/>
      <c r="E36" s="167"/>
      <c r="F36" s="169"/>
      <c r="G36" s="197"/>
      <c r="H36" s="184"/>
      <c r="I36" s="182"/>
      <c r="J36" s="184"/>
      <c r="K36" s="313"/>
      <c r="L36" s="298"/>
    </row>
    <row r="37" spans="3:12" ht="16.5">
      <c r="C37" s="84"/>
      <c r="D37" s="66" t="s">
        <v>280</v>
      </c>
      <c r="E37" s="67" t="s">
        <v>97</v>
      </c>
      <c r="F37" s="71" t="s">
        <v>49</v>
      </c>
      <c r="G37" s="127">
        <v>8</v>
      </c>
      <c r="H37" s="103">
        <v>8</v>
      </c>
      <c r="I37" s="73"/>
      <c r="J37" s="73"/>
      <c r="K37" s="73"/>
      <c r="L37" s="49">
        <f aca="true" t="shared" si="1" ref="L37:L43">SUM(G37:K37)</f>
        <v>16</v>
      </c>
    </row>
    <row r="38" spans="3:12" ht="16.5">
      <c r="C38" s="37"/>
      <c r="D38" s="24" t="s">
        <v>282</v>
      </c>
      <c r="E38" s="67" t="s">
        <v>98</v>
      </c>
      <c r="F38" s="24" t="s">
        <v>49</v>
      </c>
      <c r="G38" s="128">
        <v>3</v>
      </c>
      <c r="H38" s="98">
        <v>4</v>
      </c>
      <c r="I38" s="49"/>
      <c r="J38" s="49"/>
      <c r="K38" s="49"/>
      <c r="L38" s="49">
        <f t="shared" si="1"/>
        <v>7</v>
      </c>
    </row>
    <row r="39" spans="3:12" ht="16.5">
      <c r="C39" s="37"/>
      <c r="D39" s="23" t="s">
        <v>281</v>
      </c>
      <c r="E39" s="25" t="s">
        <v>98</v>
      </c>
      <c r="F39" s="23" t="s">
        <v>49</v>
      </c>
      <c r="G39" s="128">
        <v>6</v>
      </c>
      <c r="H39" s="49"/>
      <c r="I39" s="49"/>
      <c r="J39" s="49"/>
      <c r="K39" s="49"/>
      <c r="L39" s="49">
        <f t="shared" si="1"/>
        <v>6</v>
      </c>
    </row>
    <row r="40" spans="3:12" ht="16.5">
      <c r="C40" s="37"/>
      <c r="D40" s="23" t="s">
        <v>291</v>
      </c>
      <c r="E40" s="25" t="s">
        <v>97</v>
      </c>
      <c r="F40" s="23" t="s">
        <v>211</v>
      </c>
      <c r="G40" s="49"/>
      <c r="H40" s="98">
        <v>6</v>
      </c>
      <c r="I40" s="49"/>
      <c r="J40" s="49"/>
      <c r="K40" s="49"/>
      <c r="L40" s="49">
        <f t="shared" si="1"/>
        <v>6</v>
      </c>
    </row>
    <row r="41" spans="3:12" ht="16.5">
      <c r="C41" s="37"/>
      <c r="D41" s="24" t="s">
        <v>292</v>
      </c>
      <c r="E41" s="67" t="s">
        <v>98</v>
      </c>
      <c r="F41" s="23" t="s">
        <v>72</v>
      </c>
      <c r="G41" s="128">
        <v>4</v>
      </c>
      <c r="H41" s="49"/>
      <c r="I41" s="49"/>
      <c r="J41" s="49"/>
      <c r="K41" s="49"/>
      <c r="L41" s="49">
        <f t="shared" si="1"/>
        <v>4</v>
      </c>
    </row>
    <row r="42" spans="3:12" ht="16.5">
      <c r="C42" s="37"/>
      <c r="D42" s="3"/>
      <c r="E42" s="5"/>
      <c r="F42" s="3"/>
      <c r="G42" s="49"/>
      <c r="H42" s="49"/>
      <c r="I42" s="49"/>
      <c r="J42" s="49"/>
      <c r="K42" s="49"/>
      <c r="L42" s="49">
        <f t="shared" si="1"/>
        <v>0</v>
      </c>
    </row>
    <row r="43" spans="3:12" ht="16.5">
      <c r="C43" s="37"/>
      <c r="D43" s="3"/>
      <c r="E43" s="5"/>
      <c r="F43" s="3"/>
      <c r="G43" s="49"/>
      <c r="H43" s="49"/>
      <c r="I43" s="49"/>
      <c r="J43" s="49"/>
      <c r="K43" s="49"/>
      <c r="L43" s="49">
        <f t="shared" si="1"/>
        <v>0</v>
      </c>
    </row>
    <row r="47" ht="17.25" thickBot="1">
      <c r="D47" s="115" t="s">
        <v>339</v>
      </c>
    </row>
    <row r="48" spans="1:12" ht="16.5" customHeight="1">
      <c r="A48" s="60"/>
      <c r="B48" s="250" t="s">
        <v>133</v>
      </c>
      <c r="C48" s="70" t="s">
        <v>0</v>
      </c>
      <c r="D48" s="232" t="s">
        <v>2</v>
      </c>
      <c r="E48" s="234" t="s">
        <v>3</v>
      </c>
      <c r="F48" s="236" t="s">
        <v>4</v>
      </c>
      <c r="G48" s="238" t="s">
        <v>169</v>
      </c>
      <c r="H48" s="315" t="s">
        <v>5</v>
      </c>
      <c r="I48" s="267"/>
      <c r="J48" s="275"/>
      <c r="K48" s="267"/>
      <c r="L48" s="268"/>
    </row>
    <row r="49" spans="1:12" ht="17.25" thickBot="1">
      <c r="A49" s="61"/>
      <c r="B49" s="314"/>
      <c r="C49" s="7" t="s">
        <v>1</v>
      </c>
      <c r="D49" s="233"/>
      <c r="E49" s="235"/>
      <c r="F49" s="237"/>
      <c r="G49" s="239"/>
      <c r="H49" s="316"/>
      <c r="I49" s="267"/>
      <c r="J49" s="275"/>
      <c r="K49" s="267"/>
      <c r="L49" s="268"/>
    </row>
    <row r="50" spans="1:12" ht="16.5">
      <c r="A50" s="31"/>
      <c r="B50" s="26">
        <v>1</v>
      </c>
      <c r="C50" s="66">
        <v>64</v>
      </c>
      <c r="D50" s="66" t="s">
        <v>275</v>
      </c>
      <c r="E50" s="71">
        <v>2</v>
      </c>
      <c r="F50" s="71" t="s">
        <v>49</v>
      </c>
      <c r="G50" s="83" t="s">
        <v>293</v>
      </c>
      <c r="H50" s="109" t="s">
        <v>297</v>
      </c>
      <c r="I50" s="91"/>
      <c r="J50" s="90"/>
      <c r="K50" s="91"/>
      <c r="L50" s="36"/>
    </row>
    <row r="51" spans="1:12" ht="16.5">
      <c r="A51" s="31"/>
      <c r="B51" s="2">
        <v>2</v>
      </c>
      <c r="C51" s="24">
        <v>77</v>
      </c>
      <c r="D51" s="24" t="s">
        <v>273</v>
      </c>
      <c r="E51" s="23">
        <v>2</v>
      </c>
      <c r="F51" s="23" t="s">
        <v>274</v>
      </c>
      <c r="G51" s="77" t="s">
        <v>294</v>
      </c>
      <c r="H51" s="110" t="s">
        <v>298</v>
      </c>
      <c r="I51" s="91"/>
      <c r="J51" s="90"/>
      <c r="K51" s="91"/>
      <c r="L51" s="36"/>
    </row>
    <row r="52" spans="1:12" ht="16.5">
      <c r="A52" s="31"/>
      <c r="B52" s="2">
        <v>3</v>
      </c>
      <c r="C52" s="24">
        <v>17</v>
      </c>
      <c r="D52" s="24" t="s">
        <v>272</v>
      </c>
      <c r="E52" s="23">
        <v>3</v>
      </c>
      <c r="F52" s="23" t="s">
        <v>29</v>
      </c>
      <c r="G52" s="77" t="s">
        <v>295</v>
      </c>
      <c r="H52" s="110" t="s">
        <v>300</v>
      </c>
      <c r="I52" s="91"/>
      <c r="J52" s="90"/>
      <c r="K52" s="91"/>
      <c r="L52" s="36"/>
    </row>
    <row r="53" spans="1:12" ht="16.5">
      <c r="A53" s="31"/>
      <c r="B53" s="2">
        <v>4</v>
      </c>
      <c r="C53" s="24">
        <v>83</v>
      </c>
      <c r="D53" s="24" t="s">
        <v>276</v>
      </c>
      <c r="E53" s="23">
        <v>3</v>
      </c>
      <c r="F53" s="23" t="s">
        <v>27</v>
      </c>
      <c r="G53" s="77" t="s">
        <v>296</v>
      </c>
      <c r="H53" s="110" t="s">
        <v>299</v>
      </c>
      <c r="I53" s="91"/>
      <c r="J53" s="90"/>
      <c r="K53" s="91"/>
      <c r="L53" s="36"/>
    </row>
    <row r="54" spans="1:2" ht="16.5">
      <c r="A54" s="31"/>
      <c r="B54" s="117"/>
    </row>
    <row r="55" ht="17.25" thickBot="1"/>
    <row r="56" spans="3:12" ht="16.5">
      <c r="C56" s="308" t="s">
        <v>136</v>
      </c>
      <c r="D56" s="168" t="s">
        <v>2</v>
      </c>
      <c r="E56" s="224" t="s">
        <v>3</v>
      </c>
      <c r="F56" s="194" t="s">
        <v>4</v>
      </c>
      <c r="G56" s="183" t="s">
        <v>100</v>
      </c>
      <c r="H56" s="310" t="s">
        <v>101</v>
      </c>
      <c r="I56" s="304" t="s">
        <v>16</v>
      </c>
      <c r="J56" s="183" t="s">
        <v>99</v>
      </c>
      <c r="K56" s="306" t="s">
        <v>18</v>
      </c>
      <c r="L56" s="185" t="s">
        <v>9</v>
      </c>
    </row>
    <row r="57" spans="3:12" ht="69.75" customHeight="1" thickBot="1">
      <c r="C57" s="309"/>
      <c r="D57" s="169"/>
      <c r="E57" s="225"/>
      <c r="F57" s="195"/>
      <c r="G57" s="184"/>
      <c r="H57" s="311"/>
      <c r="I57" s="305"/>
      <c r="J57" s="184"/>
      <c r="K57" s="307"/>
      <c r="L57" s="186"/>
    </row>
    <row r="58" spans="3:12" ht="16.5">
      <c r="C58" s="84"/>
      <c r="D58" s="66" t="s">
        <v>275</v>
      </c>
      <c r="E58" s="71">
        <v>2</v>
      </c>
      <c r="F58" s="71" t="s">
        <v>49</v>
      </c>
      <c r="G58" s="127">
        <v>8</v>
      </c>
      <c r="H58" s="145">
        <v>8</v>
      </c>
      <c r="I58" s="73"/>
      <c r="J58" s="73"/>
      <c r="K58" s="73"/>
      <c r="L58" s="73">
        <f aca="true" t="shared" si="2" ref="L58:L64">SUM(G58:K58)</f>
        <v>16</v>
      </c>
    </row>
    <row r="59" spans="3:12" ht="16.5">
      <c r="C59" s="37"/>
      <c r="D59" s="24" t="s">
        <v>301</v>
      </c>
      <c r="E59" s="23">
        <v>2</v>
      </c>
      <c r="F59" s="23" t="s">
        <v>56</v>
      </c>
      <c r="G59" s="128">
        <v>6</v>
      </c>
      <c r="H59" s="49"/>
      <c r="I59" s="49"/>
      <c r="J59" s="49"/>
      <c r="K59" s="49"/>
      <c r="L59" s="49">
        <f t="shared" si="2"/>
        <v>6</v>
      </c>
    </row>
    <row r="60" spans="3:12" ht="16.5">
      <c r="C60" s="37"/>
      <c r="D60" s="24" t="s">
        <v>273</v>
      </c>
      <c r="E60" s="23">
        <v>2</v>
      </c>
      <c r="F60" s="23" t="s">
        <v>274</v>
      </c>
      <c r="G60" s="49"/>
      <c r="H60" s="111">
        <v>6</v>
      </c>
      <c r="I60" s="49"/>
      <c r="J60" s="49"/>
      <c r="K60" s="49"/>
      <c r="L60" s="49">
        <f t="shared" si="2"/>
        <v>6</v>
      </c>
    </row>
    <row r="61" spans="3:12" ht="16.5">
      <c r="C61" s="37"/>
      <c r="D61" s="24" t="s">
        <v>276</v>
      </c>
      <c r="E61" s="23">
        <v>3</v>
      </c>
      <c r="F61" s="23" t="s">
        <v>27</v>
      </c>
      <c r="G61" s="128">
        <v>4</v>
      </c>
      <c r="H61" s="111">
        <v>2</v>
      </c>
      <c r="I61" s="49"/>
      <c r="J61" s="49"/>
      <c r="K61" s="49"/>
      <c r="L61" s="49">
        <f t="shared" si="2"/>
        <v>6</v>
      </c>
    </row>
    <row r="62" spans="3:12" ht="16.5">
      <c r="C62" s="37"/>
      <c r="D62" s="24" t="s">
        <v>272</v>
      </c>
      <c r="E62" s="23">
        <v>3</v>
      </c>
      <c r="F62" s="23" t="s">
        <v>29</v>
      </c>
      <c r="G62" s="49"/>
      <c r="H62" s="111">
        <v>3</v>
      </c>
      <c r="I62" s="49"/>
      <c r="J62" s="49"/>
      <c r="K62" s="49"/>
      <c r="L62" s="49">
        <f t="shared" si="2"/>
        <v>3</v>
      </c>
    </row>
    <row r="63" spans="3:12" ht="16.5">
      <c r="C63" s="37"/>
      <c r="D63" s="3"/>
      <c r="E63" s="5"/>
      <c r="F63" s="3"/>
      <c r="G63" s="49"/>
      <c r="H63" s="49"/>
      <c r="I63" s="49"/>
      <c r="J63" s="49"/>
      <c r="K63" s="49"/>
      <c r="L63" s="49">
        <f t="shared" si="2"/>
        <v>0</v>
      </c>
    </row>
    <row r="64" spans="3:12" ht="16.5">
      <c r="C64" s="37"/>
      <c r="D64" s="3"/>
      <c r="E64" s="5"/>
      <c r="F64" s="3"/>
      <c r="G64" s="49"/>
      <c r="H64" s="49"/>
      <c r="I64" s="49"/>
      <c r="J64" s="49"/>
      <c r="K64" s="49"/>
      <c r="L64" s="49">
        <f t="shared" si="2"/>
        <v>0</v>
      </c>
    </row>
  </sheetData>
  <sheetProtection/>
  <mergeCells count="60">
    <mergeCell ref="I14:I15"/>
    <mergeCell ref="J14:J15"/>
    <mergeCell ref="K14:K15"/>
    <mergeCell ref="L14:L15"/>
    <mergeCell ref="I3:I4"/>
    <mergeCell ref="J3:J4"/>
    <mergeCell ref="K3:K4"/>
    <mergeCell ref="L3:L4"/>
    <mergeCell ref="C14:C15"/>
    <mergeCell ref="D14:D15"/>
    <mergeCell ref="E14:E15"/>
    <mergeCell ref="F14:F15"/>
    <mergeCell ref="G14:G15"/>
    <mergeCell ref="H14:H15"/>
    <mergeCell ref="B3:B4"/>
    <mergeCell ref="D3:D4"/>
    <mergeCell ref="E3:E4"/>
    <mergeCell ref="F3:F4"/>
    <mergeCell ref="G3:G4"/>
    <mergeCell ref="H3:H4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B48:B49"/>
    <mergeCell ref="D48:D49"/>
    <mergeCell ref="E48:E49"/>
    <mergeCell ref="F48:F49"/>
    <mergeCell ref="G48:G49"/>
    <mergeCell ref="H48:H49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I48:I49"/>
    <mergeCell ref="J48:J49"/>
    <mergeCell ref="K48:K49"/>
    <mergeCell ref="L48:L49"/>
  </mergeCells>
  <printOptions/>
  <pageMargins left="0.75" right="0.25" top="0.75" bottom="0.75" header="0.3" footer="0.3"/>
  <pageSetup horizontalDpi="600" verticalDpi="600" orientation="portrait" paperSize="9" scale="88" r:id="rId1"/>
  <headerFooter>
    <oddHeader>&amp;C&amp;"Arial Narrow,Regular"   КАД НЕМА ТАРТАНА . . . 2015 !!!   
   БОР,  02. АВГУСТ  2015. године   
</oddHeader>
  </headerFooter>
  <ignoredErrors>
    <ignoredError sqref="H50:I5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O47"/>
  <sheetViews>
    <sheetView view="pageLayout" workbookViewId="0" topLeftCell="A1">
      <selection activeCell="L1" sqref="L1"/>
    </sheetView>
  </sheetViews>
  <sheetFormatPr defaultColWidth="9.140625" defaultRowHeight="15"/>
  <cols>
    <col min="1" max="2" width="5.00390625" style="0" customWidth="1"/>
    <col min="3" max="3" width="5.140625" style="1" customWidth="1"/>
    <col min="4" max="4" width="28.00390625" style="0" customWidth="1"/>
    <col min="5" max="5" width="6.140625" style="4" customWidth="1"/>
    <col min="7" max="7" width="6.7109375" style="9" customWidth="1"/>
    <col min="8" max="8" width="6.7109375" style="8" customWidth="1"/>
    <col min="9" max="9" width="6.7109375" style="10" customWidth="1"/>
    <col min="10" max="10" width="6.7109375" style="8" customWidth="1"/>
    <col min="11" max="11" width="6.7109375" style="10" customWidth="1"/>
    <col min="12" max="12" width="6.7109375" style="9" customWidth="1"/>
    <col min="13" max="13" width="9.140625" style="15" customWidth="1"/>
    <col min="14" max="14" width="10.140625" style="15" customWidth="1"/>
  </cols>
  <sheetData>
    <row r="1" spans="4:9" ht="20.25">
      <c r="D1" s="30" t="s">
        <v>302</v>
      </c>
      <c r="E1"/>
      <c r="G1"/>
      <c r="H1" s="13"/>
      <c r="I1"/>
    </row>
    <row r="2" spans="1:15" ht="16.5">
      <c r="A2" s="60"/>
      <c r="B2" s="289" t="s">
        <v>133</v>
      </c>
      <c r="C2" s="124" t="s">
        <v>0</v>
      </c>
      <c r="D2" s="290" t="s">
        <v>2</v>
      </c>
      <c r="E2" s="176" t="s">
        <v>3</v>
      </c>
      <c r="F2" s="290" t="s">
        <v>4</v>
      </c>
      <c r="G2" s="180" t="s">
        <v>125</v>
      </c>
      <c r="H2" s="161" t="s">
        <v>5</v>
      </c>
      <c r="I2" s="267"/>
      <c r="J2" s="275"/>
      <c r="K2" s="267"/>
      <c r="L2" s="268"/>
      <c r="M2" s="18"/>
      <c r="N2" s="38"/>
      <c r="O2" s="11"/>
    </row>
    <row r="3" spans="1:15" ht="16.5">
      <c r="A3" s="61"/>
      <c r="B3" s="289"/>
      <c r="C3" s="124" t="s">
        <v>1</v>
      </c>
      <c r="D3" s="290"/>
      <c r="E3" s="176"/>
      <c r="F3" s="290"/>
      <c r="G3" s="180"/>
      <c r="H3" s="161"/>
      <c r="I3" s="267"/>
      <c r="J3" s="275"/>
      <c r="K3" s="267"/>
      <c r="L3" s="268"/>
      <c r="M3" s="18"/>
      <c r="N3" s="38"/>
      <c r="O3" s="11"/>
    </row>
    <row r="4" spans="1:14" ht="16.5">
      <c r="A4" s="31"/>
      <c r="B4" s="2">
        <v>1</v>
      </c>
      <c r="C4" s="24">
        <v>66</v>
      </c>
      <c r="D4" s="24" t="s">
        <v>280</v>
      </c>
      <c r="E4" s="25" t="s">
        <v>97</v>
      </c>
      <c r="F4" s="23" t="s">
        <v>49</v>
      </c>
      <c r="G4" s="64">
        <v>513</v>
      </c>
      <c r="H4" s="98">
        <v>8</v>
      </c>
      <c r="I4" s="91"/>
      <c r="J4" s="90"/>
      <c r="K4" s="91"/>
      <c r="L4" s="36"/>
      <c r="M4" s="18"/>
      <c r="N4" s="18"/>
    </row>
    <row r="5" spans="1:14" ht="16.5">
      <c r="A5" s="31"/>
      <c r="B5" s="2">
        <v>2</v>
      </c>
      <c r="C5" s="23">
        <v>107</v>
      </c>
      <c r="D5" s="23" t="s">
        <v>260</v>
      </c>
      <c r="E5" s="25" t="s">
        <v>97</v>
      </c>
      <c r="F5" s="23" t="s">
        <v>72</v>
      </c>
      <c r="G5" s="64">
        <v>416</v>
      </c>
      <c r="H5" s="98">
        <v>6</v>
      </c>
      <c r="I5" s="91"/>
      <c r="J5" s="90"/>
      <c r="K5" s="91"/>
      <c r="L5" s="36"/>
      <c r="M5" s="18"/>
      <c r="N5" s="18"/>
    </row>
    <row r="6" spans="1:14" ht="16.5">
      <c r="A6" s="31"/>
      <c r="B6" s="2">
        <v>3</v>
      </c>
      <c r="C6" s="24">
        <v>32</v>
      </c>
      <c r="D6" s="24" t="s">
        <v>258</v>
      </c>
      <c r="E6" s="25" t="s">
        <v>98</v>
      </c>
      <c r="F6" s="23" t="s">
        <v>56</v>
      </c>
      <c r="G6" s="64">
        <v>399</v>
      </c>
      <c r="H6" s="98">
        <v>4</v>
      </c>
      <c r="I6" s="91"/>
      <c r="J6" s="90"/>
      <c r="K6" s="91"/>
      <c r="L6" s="36"/>
      <c r="M6" s="18"/>
      <c r="N6" s="18"/>
    </row>
    <row r="7" spans="1:14" ht="16.5">
      <c r="A7" s="31"/>
      <c r="B7" s="2">
        <v>4</v>
      </c>
      <c r="C7" s="24">
        <v>164</v>
      </c>
      <c r="D7" s="23" t="s">
        <v>291</v>
      </c>
      <c r="E7" s="25" t="s">
        <v>97</v>
      </c>
      <c r="F7" s="23" t="s">
        <v>211</v>
      </c>
      <c r="G7" s="64">
        <v>396</v>
      </c>
      <c r="H7" s="98">
        <v>3</v>
      </c>
      <c r="I7" s="91"/>
      <c r="J7" s="90"/>
      <c r="K7" s="91"/>
      <c r="L7" s="36"/>
      <c r="M7" s="18"/>
      <c r="N7" s="18"/>
    </row>
    <row r="8" spans="1:14" ht="16.5">
      <c r="A8" s="31"/>
      <c r="B8" s="2">
        <v>5</v>
      </c>
      <c r="C8" s="24">
        <v>69</v>
      </c>
      <c r="D8" s="24" t="s">
        <v>282</v>
      </c>
      <c r="E8" s="25" t="s">
        <v>98</v>
      </c>
      <c r="F8" s="24" t="s">
        <v>49</v>
      </c>
      <c r="G8" s="64">
        <v>382</v>
      </c>
      <c r="H8" s="98">
        <v>2</v>
      </c>
      <c r="I8" s="91"/>
      <c r="J8" s="90"/>
      <c r="K8" s="91"/>
      <c r="L8" s="36"/>
      <c r="M8" s="18"/>
      <c r="N8" s="18"/>
    </row>
    <row r="9" spans="1:14" ht="16.5">
      <c r="A9" s="31"/>
      <c r="B9" s="2">
        <v>6</v>
      </c>
      <c r="C9" s="24">
        <v>12</v>
      </c>
      <c r="D9" s="24" t="s">
        <v>261</v>
      </c>
      <c r="E9" s="25" t="s">
        <v>98</v>
      </c>
      <c r="F9" s="24" t="s">
        <v>31</v>
      </c>
      <c r="G9" s="64">
        <v>378</v>
      </c>
      <c r="H9" s="98">
        <v>1</v>
      </c>
      <c r="I9" s="91"/>
      <c r="J9" s="90"/>
      <c r="K9" s="91"/>
      <c r="L9" s="36"/>
      <c r="M9" s="18"/>
      <c r="N9" s="18"/>
    </row>
    <row r="10" spans="1:14" ht="16.5">
      <c r="A10" s="31"/>
      <c r="B10" s="2">
        <v>7</v>
      </c>
      <c r="C10" s="24">
        <v>68</v>
      </c>
      <c r="D10" s="24" t="s">
        <v>265</v>
      </c>
      <c r="E10" s="25" t="s">
        <v>98</v>
      </c>
      <c r="F10" s="23" t="s">
        <v>49</v>
      </c>
      <c r="G10" s="64">
        <v>372</v>
      </c>
      <c r="H10" s="98"/>
      <c r="I10" s="91"/>
      <c r="J10" s="90"/>
      <c r="K10" s="91"/>
      <c r="L10" s="36"/>
      <c r="M10" s="18"/>
      <c r="N10" s="18"/>
    </row>
    <row r="11" spans="1:14" ht="16.5">
      <c r="A11" s="31"/>
      <c r="B11" s="2">
        <v>8</v>
      </c>
      <c r="C11" s="24">
        <v>16</v>
      </c>
      <c r="D11" s="24" t="s">
        <v>271</v>
      </c>
      <c r="E11" s="25" t="s">
        <v>98</v>
      </c>
      <c r="F11" s="24" t="s">
        <v>31</v>
      </c>
      <c r="G11" s="64">
        <v>309</v>
      </c>
      <c r="H11" s="98"/>
      <c r="I11" s="91"/>
      <c r="J11" s="90"/>
      <c r="K11" s="91"/>
      <c r="L11" s="36"/>
      <c r="M11" s="18"/>
      <c r="N11" s="18"/>
    </row>
    <row r="12" spans="1:14" ht="16.5">
      <c r="A12" s="31"/>
      <c r="B12" s="2"/>
      <c r="C12" s="24">
        <v>32</v>
      </c>
      <c r="D12" s="24" t="s">
        <v>258</v>
      </c>
      <c r="E12" s="25" t="s">
        <v>98</v>
      </c>
      <c r="F12" s="23" t="s">
        <v>56</v>
      </c>
      <c r="G12" s="64" t="s">
        <v>129</v>
      </c>
      <c r="H12" s="98"/>
      <c r="I12" s="91"/>
      <c r="J12" s="90"/>
      <c r="K12" s="91"/>
      <c r="L12" s="36"/>
      <c r="M12" s="18"/>
      <c r="N12" s="18"/>
    </row>
    <row r="13" spans="1:14" ht="16.5">
      <c r="A13" s="31"/>
      <c r="B13" s="2"/>
      <c r="C13" s="24">
        <v>82</v>
      </c>
      <c r="D13" s="24" t="s">
        <v>259</v>
      </c>
      <c r="E13" s="25" t="s">
        <v>97</v>
      </c>
      <c r="F13" s="24" t="s">
        <v>27</v>
      </c>
      <c r="G13" s="64" t="s">
        <v>129</v>
      </c>
      <c r="H13" s="98"/>
      <c r="I13" s="91"/>
      <c r="J13" s="90"/>
      <c r="K13" s="91"/>
      <c r="L13" s="36"/>
      <c r="M13" s="18"/>
      <c r="N13" s="18"/>
    </row>
    <row r="14" spans="1:14" ht="16.5">
      <c r="A14" s="31"/>
      <c r="B14" s="2"/>
      <c r="C14" s="24">
        <v>67</v>
      </c>
      <c r="D14" s="24" t="s">
        <v>281</v>
      </c>
      <c r="E14" s="25" t="s">
        <v>98</v>
      </c>
      <c r="F14" s="24" t="s">
        <v>49</v>
      </c>
      <c r="G14" s="64" t="s">
        <v>129</v>
      </c>
      <c r="H14" s="98"/>
      <c r="I14" s="91"/>
      <c r="J14" s="90"/>
      <c r="K14" s="91"/>
      <c r="L14" s="36"/>
      <c r="M14" s="18"/>
      <c r="N14" s="18"/>
    </row>
    <row r="15" spans="9:14" ht="17.25" thickBot="1">
      <c r="I15" s="94"/>
      <c r="J15" s="93"/>
      <c r="K15" s="94"/>
      <c r="L15" s="95"/>
      <c r="M15" s="18"/>
      <c r="N15" s="18"/>
    </row>
    <row r="16" spans="3:14" ht="16.5" customHeight="1">
      <c r="C16" s="321" t="s">
        <v>136</v>
      </c>
      <c r="D16" s="190" t="s">
        <v>2</v>
      </c>
      <c r="E16" s="329" t="s">
        <v>3</v>
      </c>
      <c r="F16" s="164" t="s">
        <v>4</v>
      </c>
      <c r="G16" s="323" t="s">
        <v>100</v>
      </c>
      <c r="H16" s="323" t="s">
        <v>101</v>
      </c>
      <c r="I16" s="325" t="s">
        <v>16</v>
      </c>
      <c r="J16" s="323" t="s">
        <v>99</v>
      </c>
      <c r="K16" s="325" t="s">
        <v>18</v>
      </c>
      <c r="L16" s="327" t="s">
        <v>9</v>
      </c>
      <c r="M16" s="18"/>
      <c r="N16" s="18"/>
    </row>
    <row r="17" spans="3:14" s="120" customFormat="1" ht="45" customHeight="1" thickBot="1">
      <c r="C17" s="322"/>
      <c r="D17" s="191"/>
      <c r="E17" s="330"/>
      <c r="F17" s="165"/>
      <c r="G17" s="324"/>
      <c r="H17" s="324"/>
      <c r="I17" s="326"/>
      <c r="J17" s="324"/>
      <c r="K17" s="326"/>
      <c r="L17" s="328"/>
      <c r="M17" s="121"/>
      <c r="N17" s="121"/>
    </row>
    <row r="18" spans="3:14" ht="16.5">
      <c r="C18" s="84"/>
      <c r="D18" s="71" t="s">
        <v>260</v>
      </c>
      <c r="E18" s="67" t="s">
        <v>97</v>
      </c>
      <c r="F18" s="71" t="s">
        <v>72</v>
      </c>
      <c r="G18" s="127">
        <v>8</v>
      </c>
      <c r="H18" s="103">
        <v>6</v>
      </c>
      <c r="I18" s="73"/>
      <c r="J18" s="73"/>
      <c r="K18" s="73"/>
      <c r="L18" s="73">
        <f aca="true" t="shared" si="0" ref="L18:L25">SUM(G18:K18)</f>
        <v>14</v>
      </c>
      <c r="M18" s="18"/>
      <c r="N18" s="18"/>
    </row>
    <row r="19" spans="3:14" ht="16.5">
      <c r="C19" s="37"/>
      <c r="D19" s="24" t="s">
        <v>280</v>
      </c>
      <c r="E19" s="25" t="s">
        <v>97</v>
      </c>
      <c r="F19" s="23" t="s">
        <v>49</v>
      </c>
      <c r="G19" s="49"/>
      <c r="H19" s="98">
        <v>8</v>
      </c>
      <c r="I19" s="49"/>
      <c r="J19" s="49"/>
      <c r="K19" s="49"/>
      <c r="L19" s="49">
        <f t="shared" si="0"/>
        <v>8</v>
      </c>
      <c r="M19" s="18"/>
      <c r="N19" s="18"/>
    </row>
    <row r="20" spans="3:14" ht="16.5">
      <c r="C20" s="37"/>
      <c r="D20" s="24" t="s">
        <v>252</v>
      </c>
      <c r="E20" s="25" t="s">
        <v>97</v>
      </c>
      <c r="F20" s="24" t="s">
        <v>171</v>
      </c>
      <c r="G20" s="128">
        <v>6</v>
      </c>
      <c r="H20" s="49"/>
      <c r="I20" s="49"/>
      <c r="J20" s="49"/>
      <c r="K20" s="49"/>
      <c r="L20" s="49">
        <f t="shared" si="0"/>
        <v>6</v>
      </c>
      <c r="M20" s="18"/>
      <c r="N20" s="18"/>
    </row>
    <row r="21" spans="3:14" ht="16.5">
      <c r="C21" s="37"/>
      <c r="D21" s="24" t="s">
        <v>282</v>
      </c>
      <c r="E21" s="25" t="s">
        <v>98</v>
      </c>
      <c r="F21" s="24" t="s">
        <v>49</v>
      </c>
      <c r="G21" s="128">
        <v>3</v>
      </c>
      <c r="H21" s="98">
        <v>2</v>
      </c>
      <c r="I21" s="49"/>
      <c r="J21" s="49"/>
      <c r="K21" s="49"/>
      <c r="L21" s="49">
        <f t="shared" si="0"/>
        <v>5</v>
      </c>
      <c r="M21" s="18"/>
      <c r="N21" s="18"/>
    </row>
    <row r="22" spans="3:14" ht="16.5">
      <c r="C22" s="37"/>
      <c r="D22" s="23" t="s">
        <v>281</v>
      </c>
      <c r="E22" s="25" t="s">
        <v>98</v>
      </c>
      <c r="F22" s="23" t="s">
        <v>49</v>
      </c>
      <c r="G22" s="128">
        <v>4</v>
      </c>
      <c r="H22" s="49"/>
      <c r="I22" s="49"/>
      <c r="J22" s="49"/>
      <c r="K22" s="49"/>
      <c r="L22" s="49">
        <f t="shared" si="0"/>
        <v>4</v>
      </c>
      <c r="M22" s="18"/>
      <c r="N22" s="18"/>
    </row>
    <row r="23" spans="3:14" ht="16.5">
      <c r="C23" s="37"/>
      <c r="D23" s="24" t="s">
        <v>258</v>
      </c>
      <c r="E23" s="25" t="s">
        <v>98</v>
      </c>
      <c r="F23" s="23" t="s">
        <v>56</v>
      </c>
      <c r="G23" s="49"/>
      <c r="H23" s="98">
        <v>4</v>
      </c>
      <c r="I23" s="49"/>
      <c r="J23" s="49"/>
      <c r="K23" s="49"/>
      <c r="L23" s="49">
        <f t="shared" si="0"/>
        <v>4</v>
      </c>
      <c r="M23" s="18"/>
      <c r="N23" s="18"/>
    </row>
    <row r="24" spans="3:14" ht="16.5">
      <c r="C24" s="37"/>
      <c r="D24" s="23" t="s">
        <v>291</v>
      </c>
      <c r="E24" s="25" t="s">
        <v>97</v>
      </c>
      <c r="F24" s="23" t="s">
        <v>211</v>
      </c>
      <c r="G24" s="49"/>
      <c r="H24" s="98">
        <v>3</v>
      </c>
      <c r="I24" s="49"/>
      <c r="J24" s="49"/>
      <c r="K24" s="49"/>
      <c r="L24" s="49">
        <f t="shared" si="0"/>
        <v>3</v>
      </c>
      <c r="M24" s="18"/>
      <c r="N24" s="18"/>
    </row>
    <row r="25" spans="3:14" ht="16.5">
      <c r="C25" s="37"/>
      <c r="D25" s="24" t="s">
        <v>261</v>
      </c>
      <c r="E25" s="25" t="s">
        <v>98</v>
      </c>
      <c r="F25" s="24" t="s">
        <v>31</v>
      </c>
      <c r="G25" s="49"/>
      <c r="H25" s="98">
        <v>1</v>
      </c>
      <c r="I25" s="49"/>
      <c r="J25" s="49"/>
      <c r="K25" s="49"/>
      <c r="L25" s="49">
        <f t="shared" si="0"/>
        <v>1</v>
      </c>
      <c r="M25" s="18"/>
      <c r="N25" s="18"/>
    </row>
    <row r="26" spans="13:14" ht="16.5">
      <c r="M26" s="18"/>
      <c r="N26" s="18"/>
    </row>
    <row r="27" ht="16.5">
      <c r="D27" s="115" t="s">
        <v>341</v>
      </c>
    </row>
    <row r="28" spans="1:12" ht="16.5">
      <c r="A28" s="60"/>
      <c r="B28" s="289" t="s">
        <v>133</v>
      </c>
      <c r="C28" s="124" t="s">
        <v>0</v>
      </c>
      <c r="D28" s="290" t="s">
        <v>2</v>
      </c>
      <c r="E28" s="176" t="s">
        <v>3</v>
      </c>
      <c r="F28" s="290" t="s">
        <v>4</v>
      </c>
      <c r="G28" s="180" t="s">
        <v>125</v>
      </c>
      <c r="H28" s="161" t="s">
        <v>5</v>
      </c>
      <c r="I28" s="267"/>
      <c r="J28" s="275"/>
      <c r="K28" s="267"/>
      <c r="L28" s="268"/>
    </row>
    <row r="29" spans="1:12" ht="16.5">
      <c r="A29" s="61"/>
      <c r="B29" s="289"/>
      <c r="C29" s="124" t="s">
        <v>1</v>
      </c>
      <c r="D29" s="290"/>
      <c r="E29" s="176"/>
      <c r="F29" s="290"/>
      <c r="G29" s="180"/>
      <c r="H29" s="161"/>
      <c r="I29" s="267"/>
      <c r="J29" s="275"/>
      <c r="K29" s="267"/>
      <c r="L29" s="268"/>
    </row>
    <row r="30" spans="1:12" ht="16.5">
      <c r="A30" s="31"/>
      <c r="B30" s="2">
        <v>1</v>
      </c>
      <c r="C30" s="24">
        <v>85</v>
      </c>
      <c r="D30" s="24" t="s">
        <v>266</v>
      </c>
      <c r="E30" s="97" t="s">
        <v>97</v>
      </c>
      <c r="F30" s="23" t="s">
        <v>27</v>
      </c>
      <c r="G30" s="65">
        <v>52.2</v>
      </c>
      <c r="H30" s="98">
        <v>8</v>
      </c>
      <c r="I30" s="107"/>
      <c r="J30" s="90"/>
      <c r="K30" s="91"/>
      <c r="L30" s="36"/>
    </row>
    <row r="31" spans="1:12" ht="16.5">
      <c r="A31" s="31"/>
      <c r="B31" s="2">
        <v>2</v>
      </c>
      <c r="C31" s="23">
        <v>70</v>
      </c>
      <c r="D31" s="23" t="s">
        <v>267</v>
      </c>
      <c r="E31" s="97" t="s">
        <v>97</v>
      </c>
      <c r="F31" s="23" t="s">
        <v>49</v>
      </c>
      <c r="G31" s="65">
        <v>48.8</v>
      </c>
      <c r="H31" s="98">
        <v>6</v>
      </c>
      <c r="I31" s="107"/>
      <c r="J31" s="90"/>
      <c r="K31" s="91"/>
      <c r="L31" s="36"/>
    </row>
    <row r="32" spans="1:12" ht="16.5">
      <c r="A32" s="31"/>
      <c r="B32" s="2">
        <v>3</v>
      </c>
      <c r="C32" s="23">
        <v>61</v>
      </c>
      <c r="D32" s="23" t="s">
        <v>268</v>
      </c>
      <c r="E32" s="97" t="s">
        <v>97</v>
      </c>
      <c r="F32" s="23" t="s">
        <v>23</v>
      </c>
      <c r="G32" s="65">
        <v>43.4</v>
      </c>
      <c r="H32" s="98">
        <v>4</v>
      </c>
      <c r="I32" s="107"/>
      <c r="J32" s="90"/>
      <c r="K32" s="91"/>
      <c r="L32" s="36"/>
    </row>
    <row r="33" spans="1:12" ht="16.5">
      <c r="A33" s="31"/>
      <c r="B33" s="2">
        <v>4</v>
      </c>
      <c r="C33" s="23">
        <v>68</v>
      </c>
      <c r="D33" s="23" t="s">
        <v>265</v>
      </c>
      <c r="E33" s="97" t="s">
        <v>98</v>
      </c>
      <c r="F33" s="23" t="s">
        <v>49</v>
      </c>
      <c r="G33" s="65">
        <v>39.4</v>
      </c>
      <c r="H33" s="98">
        <v>3</v>
      </c>
      <c r="I33" s="107"/>
      <c r="J33" s="90"/>
      <c r="K33" s="91"/>
      <c r="L33" s="36"/>
    </row>
    <row r="34" spans="1:12" ht="16.5">
      <c r="A34" s="31"/>
      <c r="B34" s="2">
        <v>5</v>
      </c>
      <c r="C34" s="24">
        <v>159</v>
      </c>
      <c r="D34" s="24" t="s">
        <v>264</v>
      </c>
      <c r="E34" s="97" t="s">
        <v>98</v>
      </c>
      <c r="F34" s="24" t="s">
        <v>37</v>
      </c>
      <c r="G34" s="65">
        <v>38.4</v>
      </c>
      <c r="H34" s="98">
        <v>2</v>
      </c>
      <c r="I34" s="107"/>
      <c r="J34" s="90"/>
      <c r="K34" s="91"/>
      <c r="L34" s="36"/>
    </row>
    <row r="35" spans="1:12" ht="16.5">
      <c r="A35" s="31"/>
      <c r="B35" s="2">
        <v>6</v>
      </c>
      <c r="C35" s="24">
        <v>142</v>
      </c>
      <c r="D35" s="24" t="s">
        <v>263</v>
      </c>
      <c r="E35" s="97" t="s">
        <v>98</v>
      </c>
      <c r="F35" s="24" t="s">
        <v>40</v>
      </c>
      <c r="G35" s="65">
        <v>32.4</v>
      </c>
      <c r="H35" s="98">
        <v>1</v>
      </c>
      <c r="I35" s="107"/>
      <c r="J35" s="90"/>
      <c r="K35" s="91"/>
      <c r="L35" s="36"/>
    </row>
    <row r="36" spans="1:12" ht="16.5">
      <c r="A36" s="31"/>
      <c r="B36" s="2">
        <v>7</v>
      </c>
      <c r="C36" s="23">
        <v>62</v>
      </c>
      <c r="D36" s="23" t="s">
        <v>269</v>
      </c>
      <c r="E36" s="97" t="s">
        <v>97</v>
      </c>
      <c r="F36" s="23" t="s">
        <v>23</v>
      </c>
      <c r="G36" s="65">
        <v>31.4</v>
      </c>
      <c r="H36" s="44"/>
      <c r="I36" s="91"/>
      <c r="J36" s="90"/>
      <c r="K36" s="91"/>
      <c r="L36" s="36"/>
    </row>
    <row r="37" spans="1:12" ht="16.5">
      <c r="A37" s="31"/>
      <c r="B37" s="2">
        <v>8</v>
      </c>
      <c r="C37" s="23">
        <v>128</v>
      </c>
      <c r="D37" s="23" t="s">
        <v>270</v>
      </c>
      <c r="E37" s="97" t="s">
        <v>97</v>
      </c>
      <c r="F37" s="23" t="s">
        <v>37</v>
      </c>
      <c r="G37" s="65">
        <v>31.2</v>
      </c>
      <c r="H37" s="44"/>
      <c r="I37" s="91"/>
      <c r="J37" s="90"/>
      <c r="K37" s="91"/>
      <c r="L37" s="36"/>
    </row>
    <row r="38" spans="1:12" ht="16.5">
      <c r="A38" s="31"/>
      <c r="B38" s="2">
        <v>9</v>
      </c>
      <c r="C38" s="24">
        <v>16</v>
      </c>
      <c r="D38" s="24" t="s">
        <v>271</v>
      </c>
      <c r="E38" s="97" t="s">
        <v>98</v>
      </c>
      <c r="F38" s="24" t="s">
        <v>31</v>
      </c>
      <c r="G38" s="65">
        <v>21.2</v>
      </c>
      <c r="H38" s="44"/>
      <c r="I38" s="91"/>
      <c r="J38" s="90"/>
      <c r="K38" s="91"/>
      <c r="L38" s="36"/>
    </row>
    <row r="39" ht="17.25" thickBot="1"/>
    <row r="40" spans="3:12" ht="16.5">
      <c r="C40" s="321" t="s">
        <v>136</v>
      </c>
      <c r="D40" s="261" t="s">
        <v>2</v>
      </c>
      <c r="E40" s="224" t="s">
        <v>3</v>
      </c>
      <c r="F40" s="194" t="s">
        <v>4</v>
      </c>
      <c r="G40" s="170" t="s">
        <v>100</v>
      </c>
      <c r="H40" s="154" t="s">
        <v>101</v>
      </c>
      <c r="I40" s="156" t="s">
        <v>16</v>
      </c>
      <c r="J40" s="154" t="s">
        <v>99</v>
      </c>
      <c r="K40" s="156" t="s">
        <v>18</v>
      </c>
      <c r="L40" s="158" t="s">
        <v>9</v>
      </c>
    </row>
    <row r="41" spans="3:12" ht="36.75" customHeight="1" thickBot="1">
      <c r="C41" s="322"/>
      <c r="D41" s="262"/>
      <c r="E41" s="225"/>
      <c r="F41" s="195"/>
      <c r="G41" s="171"/>
      <c r="H41" s="155"/>
      <c r="I41" s="157"/>
      <c r="J41" s="155"/>
      <c r="K41" s="157"/>
      <c r="L41" s="159"/>
    </row>
    <row r="42" spans="3:12" ht="16.5">
      <c r="C42" s="84"/>
      <c r="D42" s="71" t="s">
        <v>267</v>
      </c>
      <c r="E42" s="119" t="s">
        <v>97</v>
      </c>
      <c r="F42" s="71" t="s">
        <v>49</v>
      </c>
      <c r="G42" s="127">
        <v>8</v>
      </c>
      <c r="H42" s="103">
        <v>6</v>
      </c>
      <c r="I42" s="73"/>
      <c r="J42" s="73"/>
      <c r="K42" s="73"/>
      <c r="L42" s="73">
        <f aca="true" t="shared" si="1" ref="L42:L47">SUM(G42:K42)</f>
        <v>14</v>
      </c>
    </row>
    <row r="43" spans="3:12" ht="16.5">
      <c r="C43" s="37"/>
      <c r="D43" s="23" t="s">
        <v>265</v>
      </c>
      <c r="E43" s="97" t="s">
        <v>98</v>
      </c>
      <c r="F43" s="23" t="s">
        <v>49</v>
      </c>
      <c r="G43" s="128">
        <v>6</v>
      </c>
      <c r="H43" s="98">
        <v>3</v>
      </c>
      <c r="I43" s="49"/>
      <c r="J43" s="49"/>
      <c r="K43" s="49"/>
      <c r="L43" s="49">
        <f t="shared" si="1"/>
        <v>9</v>
      </c>
    </row>
    <row r="44" spans="3:12" ht="16.5">
      <c r="C44" s="37"/>
      <c r="D44" s="24" t="s">
        <v>266</v>
      </c>
      <c r="E44" s="97" t="s">
        <v>97</v>
      </c>
      <c r="F44" s="23" t="s">
        <v>27</v>
      </c>
      <c r="G44" s="49"/>
      <c r="H44" s="98">
        <v>8</v>
      </c>
      <c r="I44" s="49"/>
      <c r="J44" s="49"/>
      <c r="K44" s="49"/>
      <c r="L44" s="49">
        <f t="shared" si="1"/>
        <v>8</v>
      </c>
    </row>
    <row r="45" spans="3:12" ht="16.5">
      <c r="C45" s="37"/>
      <c r="D45" s="24" t="s">
        <v>263</v>
      </c>
      <c r="E45" s="97" t="s">
        <v>98</v>
      </c>
      <c r="F45" s="24" t="s">
        <v>40</v>
      </c>
      <c r="G45" s="128">
        <v>4</v>
      </c>
      <c r="H45" s="98">
        <v>1</v>
      </c>
      <c r="I45" s="49"/>
      <c r="J45" s="49"/>
      <c r="K45" s="49"/>
      <c r="L45" s="49">
        <f t="shared" si="1"/>
        <v>5</v>
      </c>
    </row>
    <row r="46" spans="3:12" ht="16.5">
      <c r="C46" s="37"/>
      <c r="D46" s="23" t="s">
        <v>268</v>
      </c>
      <c r="E46" s="97" t="s">
        <v>97</v>
      </c>
      <c r="F46" s="23" t="s">
        <v>23</v>
      </c>
      <c r="G46" s="49"/>
      <c r="H46" s="98">
        <v>4</v>
      </c>
      <c r="I46" s="49"/>
      <c r="J46" s="49"/>
      <c r="K46" s="49"/>
      <c r="L46" s="49">
        <f t="shared" si="1"/>
        <v>4</v>
      </c>
    </row>
    <row r="47" spans="3:12" ht="16.5">
      <c r="C47" s="37"/>
      <c r="D47" s="24" t="s">
        <v>264</v>
      </c>
      <c r="E47" s="97" t="s">
        <v>98</v>
      </c>
      <c r="F47" s="24" t="s">
        <v>37</v>
      </c>
      <c r="G47" s="49"/>
      <c r="H47" s="98">
        <v>2</v>
      </c>
      <c r="I47" s="49"/>
      <c r="J47" s="49"/>
      <c r="K47" s="49"/>
      <c r="L47" s="49">
        <f t="shared" si="1"/>
        <v>2</v>
      </c>
    </row>
  </sheetData>
  <sheetProtection/>
  <mergeCells count="40">
    <mergeCell ref="J16:J17"/>
    <mergeCell ref="K16:K17"/>
    <mergeCell ref="L16:L17"/>
    <mergeCell ref="C16:C17"/>
    <mergeCell ref="I2:I3"/>
    <mergeCell ref="J2:J3"/>
    <mergeCell ref="K2:K3"/>
    <mergeCell ref="L2:L3"/>
    <mergeCell ref="D16:D17"/>
    <mergeCell ref="E16:E17"/>
    <mergeCell ref="F16:F17"/>
    <mergeCell ref="G16:G17"/>
    <mergeCell ref="H16:H17"/>
    <mergeCell ref="I16:I17"/>
    <mergeCell ref="B2:B3"/>
    <mergeCell ref="D2:D3"/>
    <mergeCell ref="E2:E3"/>
    <mergeCell ref="F2:F3"/>
    <mergeCell ref="G2:G3"/>
    <mergeCell ref="H2:H3"/>
    <mergeCell ref="B28:B29"/>
    <mergeCell ref="D28:D29"/>
    <mergeCell ref="E28:E29"/>
    <mergeCell ref="F28:F29"/>
    <mergeCell ref="G28:G29"/>
    <mergeCell ref="H28:H2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I28:I29"/>
    <mergeCell ref="J28:J29"/>
    <mergeCell ref="K28:K29"/>
    <mergeCell ref="L28:L29"/>
  </mergeCells>
  <printOptions/>
  <pageMargins left="0.75" right="0.25" top="0.75" bottom="0.75" header="0.3" footer="0.3"/>
  <pageSetup horizontalDpi="600" verticalDpi="600" orientation="portrait" paperSize="9" scale="88" r:id="rId1"/>
  <headerFooter>
    <oddHeader>&amp;C&amp;"Arial Narrow,Regular"   КАД НЕМА ТАРТАНА . . . 2015 !!!   
   БОР,  02. АВГУСТ  2015. године   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view="pageLayout" workbookViewId="0" topLeftCell="A1">
      <selection activeCell="L34" sqref="L34"/>
    </sheetView>
  </sheetViews>
  <sheetFormatPr defaultColWidth="9.140625" defaultRowHeight="15"/>
  <cols>
    <col min="1" max="2" width="5.00390625" style="0" customWidth="1"/>
    <col min="3" max="3" width="5.140625" style="1" customWidth="1"/>
    <col min="4" max="4" width="28.00390625" style="0" customWidth="1"/>
    <col min="5" max="5" width="6.140625" style="4" customWidth="1"/>
    <col min="7" max="7" width="6.7109375" style="9" customWidth="1"/>
    <col min="8" max="8" width="6.7109375" style="8" customWidth="1"/>
    <col min="9" max="9" width="6.7109375" style="10" customWidth="1"/>
    <col min="10" max="10" width="6.7109375" style="8" customWidth="1"/>
    <col min="11" max="11" width="6.7109375" style="10" customWidth="1"/>
    <col min="12" max="12" width="6.7109375" style="9" customWidth="1"/>
    <col min="13" max="13" width="9.140625" style="15" customWidth="1"/>
    <col min="14" max="14" width="10.140625" style="15" customWidth="1"/>
  </cols>
  <sheetData>
    <row r="1" spans="5:9" ht="20.25">
      <c r="E1" s="14"/>
      <c r="G1"/>
      <c r="H1" s="12"/>
      <c r="I1"/>
    </row>
    <row r="2" spans="4:9" ht="20.25">
      <c r="D2" s="115" t="s">
        <v>342</v>
      </c>
      <c r="E2"/>
      <c r="G2"/>
      <c r="H2" s="13"/>
      <c r="I2"/>
    </row>
    <row r="3" spans="1:12" ht="16.5">
      <c r="A3" s="60"/>
      <c r="B3" s="289" t="s">
        <v>133</v>
      </c>
      <c r="C3" s="124" t="s">
        <v>0</v>
      </c>
      <c r="D3" s="290" t="s">
        <v>2</v>
      </c>
      <c r="E3" s="176" t="s">
        <v>3</v>
      </c>
      <c r="F3" s="290" t="s">
        <v>4</v>
      </c>
      <c r="G3" s="180" t="s">
        <v>181</v>
      </c>
      <c r="H3" s="161" t="s">
        <v>5</v>
      </c>
      <c r="I3" s="267"/>
      <c r="J3" s="275"/>
      <c r="K3" s="267"/>
      <c r="L3" s="268"/>
    </row>
    <row r="4" spans="1:12" ht="16.5">
      <c r="A4" s="61"/>
      <c r="B4" s="289"/>
      <c r="C4" s="124" t="s">
        <v>1</v>
      </c>
      <c r="D4" s="290"/>
      <c r="E4" s="176"/>
      <c r="F4" s="290"/>
      <c r="G4" s="180"/>
      <c r="H4" s="161"/>
      <c r="I4" s="267"/>
      <c r="J4" s="275"/>
      <c r="K4" s="267"/>
      <c r="L4" s="268"/>
    </row>
    <row r="5" spans="1:12" ht="16.5">
      <c r="A5" s="31"/>
      <c r="B5" s="2">
        <v>1</v>
      </c>
      <c r="C5" s="24">
        <v>34</v>
      </c>
      <c r="D5" s="24" t="s">
        <v>283</v>
      </c>
      <c r="E5" s="25" t="s">
        <v>167</v>
      </c>
      <c r="F5" s="23" t="s">
        <v>138</v>
      </c>
      <c r="G5" s="41">
        <v>13</v>
      </c>
      <c r="H5" s="98">
        <v>8</v>
      </c>
      <c r="I5" s="91"/>
      <c r="J5" s="90"/>
      <c r="K5" s="91"/>
      <c r="L5" s="36"/>
    </row>
    <row r="6" spans="1:12" ht="16.5">
      <c r="A6" s="31"/>
      <c r="B6" s="2">
        <v>2</v>
      </c>
      <c r="C6" s="24">
        <v>94</v>
      </c>
      <c r="D6" s="23" t="s">
        <v>284</v>
      </c>
      <c r="E6" s="25" t="s">
        <v>166</v>
      </c>
      <c r="F6" s="23" t="s">
        <v>25</v>
      </c>
      <c r="G6" s="41">
        <v>13.1</v>
      </c>
      <c r="H6" s="98">
        <v>6</v>
      </c>
      <c r="I6" s="91"/>
      <c r="J6" s="90"/>
      <c r="K6" s="91"/>
      <c r="L6" s="36"/>
    </row>
    <row r="7" spans="1:12" ht="16.5">
      <c r="A7" s="31"/>
      <c r="B7" s="2">
        <v>3</v>
      </c>
      <c r="C7" s="24">
        <v>162</v>
      </c>
      <c r="D7" s="23" t="s">
        <v>286</v>
      </c>
      <c r="E7" s="25" t="s">
        <v>166</v>
      </c>
      <c r="F7" s="23" t="s">
        <v>37</v>
      </c>
      <c r="G7" s="41">
        <v>13.5</v>
      </c>
      <c r="H7" s="98">
        <v>4</v>
      </c>
      <c r="I7" s="91"/>
      <c r="J7" s="90"/>
      <c r="K7" s="91"/>
      <c r="L7" s="36"/>
    </row>
    <row r="8" spans="1:12" ht="16.5">
      <c r="A8" s="31"/>
      <c r="B8" s="2">
        <v>4</v>
      </c>
      <c r="C8" s="24">
        <v>138</v>
      </c>
      <c r="D8" s="24" t="s">
        <v>289</v>
      </c>
      <c r="E8" s="25" t="s">
        <v>167</v>
      </c>
      <c r="F8" s="24" t="s">
        <v>75</v>
      </c>
      <c r="G8" s="41">
        <v>14.1</v>
      </c>
      <c r="H8" s="98">
        <v>3</v>
      </c>
      <c r="I8" s="91"/>
      <c r="J8" s="90"/>
      <c r="K8" s="91"/>
      <c r="L8" s="36"/>
    </row>
    <row r="9" spans="1:12" ht="16.5">
      <c r="A9" s="31"/>
      <c r="B9" s="2">
        <v>5</v>
      </c>
      <c r="C9" s="24">
        <v>152</v>
      </c>
      <c r="D9" s="23" t="s">
        <v>290</v>
      </c>
      <c r="E9" s="25" t="s">
        <v>167</v>
      </c>
      <c r="F9" s="23" t="s">
        <v>40</v>
      </c>
      <c r="G9" s="41">
        <v>15</v>
      </c>
      <c r="H9" s="98">
        <v>2</v>
      </c>
      <c r="I9" s="91"/>
      <c r="J9" s="90"/>
      <c r="K9" s="91"/>
      <c r="L9" s="36"/>
    </row>
    <row r="10" spans="1:12" ht="16.5">
      <c r="A10" s="31"/>
      <c r="B10" s="2">
        <v>6</v>
      </c>
      <c r="C10" s="24">
        <v>161</v>
      </c>
      <c r="D10" s="23" t="s">
        <v>303</v>
      </c>
      <c r="E10" s="25" t="s">
        <v>167</v>
      </c>
      <c r="F10" s="23" t="s">
        <v>37</v>
      </c>
      <c r="G10" s="41">
        <v>17.2</v>
      </c>
      <c r="H10" s="98">
        <v>1</v>
      </c>
      <c r="I10" s="91"/>
      <c r="J10" s="90"/>
      <c r="K10" s="91"/>
      <c r="L10" s="36"/>
    </row>
    <row r="11" ht="16.5">
      <c r="A11" s="31"/>
    </row>
    <row r="12" ht="17.25" thickBot="1"/>
    <row r="13" spans="3:12" ht="16.5" customHeight="1">
      <c r="C13" s="321" t="s">
        <v>136</v>
      </c>
      <c r="D13" s="261" t="s">
        <v>2</v>
      </c>
      <c r="E13" s="335" t="s">
        <v>3</v>
      </c>
      <c r="F13" s="190" t="s">
        <v>4</v>
      </c>
      <c r="G13" s="319" t="s">
        <v>100</v>
      </c>
      <c r="H13" s="319" t="s">
        <v>101</v>
      </c>
      <c r="I13" s="331" t="s">
        <v>16</v>
      </c>
      <c r="J13" s="319" t="s">
        <v>99</v>
      </c>
      <c r="K13" s="331" t="s">
        <v>18</v>
      </c>
      <c r="L13" s="333" t="s">
        <v>9</v>
      </c>
    </row>
    <row r="14" spans="3:12" ht="60" customHeight="1" thickBot="1">
      <c r="C14" s="322"/>
      <c r="D14" s="262"/>
      <c r="E14" s="336"/>
      <c r="F14" s="191"/>
      <c r="G14" s="320"/>
      <c r="H14" s="320"/>
      <c r="I14" s="332"/>
      <c r="J14" s="320"/>
      <c r="K14" s="332"/>
      <c r="L14" s="334"/>
    </row>
    <row r="15" spans="3:12" ht="16.5">
      <c r="C15" s="84"/>
      <c r="D15" s="66" t="s">
        <v>307</v>
      </c>
      <c r="E15" s="119" t="s">
        <v>167</v>
      </c>
      <c r="F15" s="66" t="s">
        <v>148</v>
      </c>
      <c r="G15" s="125">
        <v>4</v>
      </c>
      <c r="H15" s="73"/>
      <c r="I15" s="73"/>
      <c r="J15" s="73"/>
      <c r="K15" s="73"/>
      <c r="L15" s="73">
        <f>SUM(G15:K15)</f>
        <v>4</v>
      </c>
    </row>
    <row r="16" spans="3:12" ht="16.5">
      <c r="C16" s="37"/>
      <c r="D16" s="24" t="s">
        <v>304</v>
      </c>
      <c r="E16" s="97" t="s">
        <v>166</v>
      </c>
      <c r="F16" s="24" t="s">
        <v>171</v>
      </c>
      <c r="G16" s="126">
        <v>8</v>
      </c>
      <c r="H16" s="49"/>
      <c r="I16" s="49"/>
      <c r="J16" s="49"/>
      <c r="K16" s="49"/>
      <c r="L16" s="49">
        <f>SUM(G16:K16)</f>
        <v>8</v>
      </c>
    </row>
    <row r="17" spans="3:12" ht="16.5">
      <c r="C17" s="37"/>
      <c r="D17" s="23" t="s">
        <v>290</v>
      </c>
      <c r="E17" s="97" t="s">
        <v>167</v>
      </c>
      <c r="F17" s="23" t="s">
        <v>40</v>
      </c>
      <c r="G17" s="126">
        <v>1</v>
      </c>
      <c r="H17" s="98">
        <v>2</v>
      </c>
      <c r="I17" s="49"/>
      <c r="J17" s="49"/>
      <c r="K17" s="49"/>
      <c r="L17" s="49">
        <f>SUM(G17:K17)</f>
        <v>3</v>
      </c>
    </row>
    <row r="18" spans="3:12" ht="16.5">
      <c r="C18" s="37"/>
      <c r="D18" s="24" t="s">
        <v>305</v>
      </c>
      <c r="E18" s="97" t="s">
        <v>166</v>
      </c>
      <c r="F18" s="24" t="s">
        <v>306</v>
      </c>
      <c r="G18" s="126">
        <v>6</v>
      </c>
      <c r="H18" s="49"/>
      <c r="I18" s="49"/>
      <c r="J18" s="49"/>
      <c r="K18" s="49"/>
      <c r="L18" s="49">
        <f aca="true" t="shared" si="0" ref="L18:L24">SUM(G18:K18)</f>
        <v>6</v>
      </c>
    </row>
    <row r="19" spans="3:12" ht="16.5">
      <c r="C19" s="37"/>
      <c r="D19" s="23" t="s">
        <v>284</v>
      </c>
      <c r="E19" s="97" t="s">
        <v>166</v>
      </c>
      <c r="F19" s="23" t="s">
        <v>25</v>
      </c>
      <c r="G19" s="113"/>
      <c r="H19" s="98">
        <v>6</v>
      </c>
      <c r="I19" s="49"/>
      <c r="J19" s="49"/>
      <c r="K19" s="49"/>
      <c r="L19" s="49">
        <f t="shared" si="0"/>
        <v>6</v>
      </c>
    </row>
    <row r="20" spans="3:12" ht="16.5">
      <c r="C20" s="37"/>
      <c r="D20" s="24" t="s">
        <v>308</v>
      </c>
      <c r="E20" s="97" t="s">
        <v>167</v>
      </c>
      <c r="F20" s="24" t="s">
        <v>306</v>
      </c>
      <c r="G20" s="126">
        <v>3</v>
      </c>
      <c r="H20" s="49"/>
      <c r="I20" s="49"/>
      <c r="J20" s="49"/>
      <c r="K20" s="49"/>
      <c r="L20" s="49">
        <f t="shared" si="0"/>
        <v>3</v>
      </c>
    </row>
    <row r="21" spans="3:12" ht="16.5">
      <c r="C21" s="37"/>
      <c r="D21" s="23" t="s">
        <v>286</v>
      </c>
      <c r="E21" s="97" t="s">
        <v>166</v>
      </c>
      <c r="F21" s="23" t="s">
        <v>37</v>
      </c>
      <c r="G21" s="113"/>
      <c r="H21" s="98">
        <v>4</v>
      </c>
      <c r="I21" s="49"/>
      <c r="J21" s="49"/>
      <c r="K21" s="49"/>
      <c r="L21" s="49">
        <f t="shared" si="0"/>
        <v>4</v>
      </c>
    </row>
    <row r="22" spans="3:12" ht="16.5">
      <c r="C22" s="37"/>
      <c r="D22" s="24" t="s">
        <v>283</v>
      </c>
      <c r="E22" s="97" t="s">
        <v>167</v>
      </c>
      <c r="F22" s="23" t="s">
        <v>138</v>
      </c>
      <c r="G22" s="113"/>
      <c r="H22" s="98">
        <v>8</v>
      </c>
      <c r="I22" s="49"/>
      <c r="J22" s="49"/>
      <c r="K22" s="49"/>
      <c r="L22" s="49">
        <f t="shared" si="0"/>
        <v>8</v>
      </c>
    </row>
    <row r="23" spans="3:12" ht="16.5">
      <c r="C23" s="37"/>
      <c r="D23" s="24" t="s">
        <v>309</v>
      </c>
      <c r="E23" s="97" t="s">
        <v>167</v>
      </c>
      <c r="F23" s="23" t="s">
        <v>310</v>
      </c>
      <c r="G23" s="126">
        <v>2</v>
      </c>
      <c r="H23" s="49"/>
      <c r="I23" s="49"/>
      <c r="J23" s="49"/>
      <c r="K23" s="49"/>
      <c r="L23" s="49">
        <f t="shared" si="0"/>
        <v>2</v>
      </c>
    </row>
    <row r="24" spans="3:12" ht="16.5">
      <c r="C24" s="37"/>
      <c r="D24" s="24" t="s">
        <v>289</v>
      </c>
      <c r="E24" s="97" t="s">
        <v>167</v>
      </c>
      <c r="F24" s="24" t="s">
        <v>75</v>
      </c>
      <c r="G24" s="49"/>
      <c r="H24" s="98">
        <v>3</v>
      </c>
      <c r="I24" s="49"/>
      <c r="J24" s="49"/>
      <c r="K24" s="49"/>
      <c r="L24" s="49">
        <f t="shared" si="0"/>
        <v>3</v>
      </c>
    </row>
    <row r="25" spans="3:12" ht="16.5">
      <c r="C25" s="37"/>
      <c r="D25" s="23" t="s">
        <v>303</v>
      </c>
      <c r="E25" s="97" t="s">
        <v>167</v>
      </c>
      <c r="F25" s="23" t="s">
        <v>37</v>
      </c>
      <c r="G25" s="49"/>
      <c r="H25" s="98">
        <v>1</v>
      </c>
      <c r="I25" s="49"/>
      <c r="J25" s="49"/>
      <c r="K25" s="49"/>
      <c r="L25" s="49">
        <f>SUM(G25:K25)</f>
        <v>1</v>
      </c>
    </row>
    <row r="26" spans="3:12" ht="16.5">
      <c r="C26" s="33"/>
      <c r="D26" s="34"/>
      <c r="E26" s="35"/>
      <c r="F26" s="34"/>
      <c r="G26" s="96"/>
      <c r="H26" s="96"/>
      <c r="I26" s="96"/>
      <c r="J26" s="96"/>
      <c r="K26" s="96"/>
      <c r="L26" s="96"/>
    </row>
    <row r="29" ht="16.5">
      <c r="D29" s="115" t="s">
        <v>343</v>
      </c>
    </row>
    <row r="30" spans="2:12" ht="16.5">
      <c r="B30" s="289" t="s">
        <v>133</v>
      </c>
      <c r="C30" s="124" t="s">
        <v>0</v>
      </c>
      <c r="D30" s="290" t="s">
        <v>2</v>
      </c>
      <c r="E30" s="176" t="s">
        <v>3</v>
      </c>
      <c r="F30" s="290" t="s">
        <v>4</v>
      </c>
      <c r="G30" s="180" t="s">
        <v>111</v>
      </c>
      <c r="H30" s="161" t="s">
        <v>5</v>
      </c>
      <c r="I30" s="267"/>
      <c r="J30" s="275"/>
      <c r="K30" s="267"/>
      <c r="L30" s="268"/>
    </row>
    <row r="31" spans="2:12" ht="16.5">
      <c r="B31" s="289"/>
      <c r="C31" s="124" t="s">
        <v>1</v>
      </c>
      <c r="D31" s="290"/>
      <c r="E31" s="176"/>
      <c r="F31" s="290"/>
      <c r="G31" s="180"/>
      <c r="H31" s="161"/>
      <c r="I31" s="267"/>
      <c r="J31" s="275"/>
      <c r="K31" s="267"/>
      <c r="L31" s="268"/>
    </row>
    <row r="32" spans="2:12" ht="16.5">
      <c r="B32" s="2">
        <v>1</v>
      </c>
      <c r="C32" s="24">
        <v>94</v>
      </c>
      <c r="D32" s="24" t="s">
        <v>284</v>
      </c>
      <c r="E32" s="25" t="s">
        <v>166</v>
      </c>
      <c r="F32" s="24" t="s">
        <v>25</v>
      </c>
      <c r="G32" s="41">
        <v>42.8</v>
      </c>
      <c r="H32" s="98">
        <v>8</v>
      </c>
      <c r="I32" s="91"/>
      <c r="J32" s="90"/>
      <c r="K32" s="91"/>
      <c r="L32" s="36"/>
    </row>
    <row r="33" spans="2:12" ht="16.5">
      <c r="B33" s="2">
        <v>2</v>
      </c>
      <c r="C33" s="24">
        <v>34</v>
      </c>
      <c r="D33" s="24" t="s">
        <v>283</v>
      </c>
      <c r="E33" s="25" t="s">
        <v>167</v>
      </c>
      <c r="F33" s="23" t="s">
        <v>138</v>
      </c>
      <c r="G33" s="41">
        <v>44.9</v>
      </c>
      <c r="H33" s="98">
        <v>6</v>
      </c>
      <c r="I33" s="91"/>
      <c r="J33" s="90"/>
      <c r="K33" s="91"/>
      <c r="L33" s="36"/>
    </row>
    <row r="34" spans="2:12" ht="16.5">
      <c r="B34" s="2">
        <v>3</v>
      </c>
      <c r="C34" s="24">
        <v>64</v>
      </c>
      <c r="D34" s="23" t="s">
        <v>311</v>
      </c>
      <c r="E34" s="25" t="s">
        <v>166</v>
      </c>
      <c r="F34" s="23" t="s">
        <v>31</v>
      </c>
      <c r="G34" s="41">
        <v>47.4</v>
      </c>
      <c r="H34" s="98">
        <v>4</v>
      </c>
      <c r="I34" s="91"/>
      <c r="J34" s="90"/>
      <c r="K34" s="91"/>
      <c r="L34" s="36"/>
    </row>
    <row r="35" spans="2:12" ht="16.5">
      <c r="B35" s="2">
        <v>4</v>
      </c>
      <c r="C35" s="24">
        <v>5</v>
      </c>
      <c r="D35" s="24" t="s">
        <v>285</v>
      </c>
      <c r="E35" s="25" t="s">
        <v>166</v>
      </c>
      <c r="F35" s="23" t="s">
        <v>31</v>
      </c>
      <c r="G35" s="41">
        <v>49.9</v>
      </c>
      <c r="H35" s="98">
        <v>3</v>
      </c>
      <c r="I35" s="91"/>
      <c r="J35" s="90"/>
      <c r="K35" s="91"/>
      <c r="L35" s="36"/>
    </row>
    <row r="36" ht="17.25" thickBot="1"/>
    <row r="37" spans="3:12" ht="16.5">
      <c r="C37" s="321" t="s">
        <v>136</v>
      </c>
      <c r="D37" s="164" t="s">
        <v>2</v>
      </c>
      <c r="E37" s="166" t="s">
        <v>3</v>
      </c>
      <c r="F37" s="168" t="s">
        <v>4</v>
      </c>
      <c r="G37" s="196" t="s">
        <v>100</v>
      </c>
      <c r="H37" s="183" t="s">
        <v>101</v>
      </c>
      <c r="I37" s="181" t="s">
        <v>16</v>
      </c>
      <c r="J37" s="183" t="s">
        <v>99</v>
      </c>
      <c r="K37" s="181" t="s">
        <v>18</v>
      </c>
      <c r="L37" s="185" t="s">
        <v>9</v>
      </c>
    </row>
    <row r="38" spans="3:12" ht="62.25" customHeight="1" thickBot="1">
      <c r="C38" s="322"/>
      <c r="D38" s="165"/>
      <c r="E38" s="167"/>
      <c r="F38" s="169"/>
      <c r="G38" s="197"/>
      <c r="H38" s="184"/>
      <c r="I38" s="182"/>
      <c r="J38" s="184"/>
      <c r="K38" s="182"/>
      <c r="L38" s="186"/>
    </row>
    <row r="39" spans="3:12" ht="16.5">
      <c r="C39" s="84"/>
      <c r="D39" s="66" t="s">
        <v>284</v>
      </c>
      <c r="E39" s="67" t="s">
        <v>166</v>
      </c>
      <c r="F39" s="66" t="s">
        <v>25</v>
      </c>
      <c r="G39" s="127">
        <v>4</v>
      </c>
      <c r="H39" s="103">
        <v>8</v>
      </c>
      <c r="I39" s="73"/>
      <c r="J39" s="73"/>
      <c r="K39" s="73"/>
      <c r="L39" s="73">
        <f aca="true" t="shared" si="1" ref="L39:L47">SUM(G39:K39)</f>
        <v>12</v>
      </c>
    </row>
    <row r="40" spans="3:12" ht="16.5">
      <c r="C40" s="37"/>
      <c r="D40" s="24" t="s">
        <v>312</v>
      </c>
      <c r="E40" s="25" t="s">
        <v>167</v>
      </c>
      <c r="F40" s="23" t="s">
        <v>148</v>
      </c>
      <c r="G40" s="128">
        <v>8</v>
      </c>
      <c r="H40" s="49"/>
      <c r="I40" s="49"/>
      <c r="J40" s="49"/>
      <c r="K40" s="49"/>
      <c r="L40" s="49">
        <f t="shared" si="1"/>
        <v>8</v>
      </c>
    </row>
    <row r="41" spans="3:12" ht="16.5">
      <c r="C41" s="37"/>
      <c r="D41" s="24" t="s">
        <v>313</v>
      </c>
      <c r="E41" s="25" t="s">
        <v>166</v>
      </c>
      <c r="F41" s="23" t="s">
        <v>314</v>
      </c>
      <c r="G41" s="128">
        <v>6</v>
      </c>
      <c r="H41" s="49"/>
      <c r="I41" s="49"/>
      <c r="J41" s="49"/>
      <c r="K41" s="49"/>
      <c r="L41" s="49">
        <f t="shared" si="1"/>
        <v>6</v>
      </c>
    </row>
    <row r="42" spans="3:12" ht="16.5">
      <c r="C42" s="37"/>
      <c r="D42" s="24" t="s">
        <v>283</v>
      </c>
      <c r="E42" s="25" t="s">
        <v>167</v>
      </c>
      <c r="F42" s="23" t="s">
        <v>138</v>
      </c>
      <c r="G42" s="49"/>
      <c r="H42" s="98">
        <v>6</v>
      </c>
      <c r="I42" s="49"/>
      <c r="J42" s="49"/>
      <c r="K42" s="49"/>
      <c r="L42" s="49">
        <f t="shared" si="1"/>
        <v>6</v>
      </c>
    </row>
    <row r="43" spans="3:12" ht="16.5">
      <c r="C43" s="37"/>
      <c r="D43" s="23" t="s">
        <v>311</v>
      </c>
      <c r="E43" s="25" t="s">
        <v>166</v>
      </c>
      <c r="F43" s="23" t="s">
        <v>31</v>
      </c>
      <c r="G43" s="49"/>
      <c r="H43" s="98">
        <v>4</v>
      </c>
      <c r="I43" s="49"/>
      <c r="J43" s="49"/>
      <c r="K43" s="49"/>
      <c r="L43" s="49">
        <f t="shared" si="1"/>
        <v>4</v>
      </c>
    </row>
    <row r="44" spans="3:12" ht="16.5">
      <c r="C44" s="37"/>
      <c r="D44" s="24" t="s">
        <v>285</v>
      </c>
      <c r="E44" s="25" t="s">
        <v>166</v>
      </c>
      <c r="F44" s="23" t="s">
        <v>31</v>
      </c>
      <c r="G44" s="49"/>
      <c r="H44" s="98">
        <v>3</v>
      </c>
      <c r="I44" s="49"/>
      <c r="J44" s="49"/>
      <c r="K44" s="49"/>
      <c r="L44" s="49">
        <f t="shared" si="1"/>
        <v>3</v>
      </c>
    </row>
    <row r="45" spans="3:12" ht="16.5">
      <c r="C45" s="37"/>
      <c r="D45" s="24" t="s">
        <v>315</v>
      </c>
      <c r="E45" s="25" t="s">
        <v>167</v>
      </c>
      <c r="F45" s="23" t="s">
        <v>314</v>
      </c>
      <c r="G45" s="128">
        <v>3</v>
      </c>
      <c r="H45" s="49"/>
      <c r="I45" s="49"/>
      <c r="J45" s="49"/>
      <c r="K45" s="49"/>
      <c r="L45" s="49">
        <f t="shared" si="1"/>
        <v>3</v>
      </c>
    </row>
    <row r="46" spans="3:12" ht="16.5">
      <c r="C46" s="37"/>
      <c r="D46" s="24" t="s">
        <v>309</v>
      </c>
      <c r="E46" s="25" t="s">
        <v>167</v>
      </c>
      <c r="F46" s="23" t="s">
        <v>310</v>
      </c>
      <c r="G46" s="128">
        <v>2</v>
      </c>
      <c r="H46" s="49"/>
      <c r="I46" s="49"/>
      <c r="J46" s="49"/>
      <c r="K46" s="49"/>
      <c r="L46" s="49">
        <f t="shared" si="1"/>
        <v>2</v>
      </c>
    </row>
    <row r="47" spans="3:12" ht="16.5">
      <c r="C47" s="37"/>
      <c r="D47" s="24" t="s">
        <v>316</v>
      </c>
      <c r="E47" s="25" t="s">
        <v>167</v>
      </c>
      <c r="F47" s="24" t="s">
        <v>31</v>
      </c>
      <c r="G47" s="128">
        <v>1</v>
      </c>
      <c r="H47" s="49"/>
      <c r="I47" s="49"/>
      <c r="J47" s="49"/>
      <c r="K47" s="49"/>
      <c r="L47" s="49">
        <f t="shared" si="1"/>
        <v>1</v>
      </c>
    </row>
    <row r="48" spans="3:12" ht="16.5">
      <c r="C48" s="33"/>
      <c r="D48" s="34"/>
      <c r="E48" s="35"/>
      <c r="F48" s="34"/>
      <c r="G48" s="96"/>
      <c r="H48" s="96"/>
      <c r="I48" s="96"/>
      <c r="J48" s="96"/>
      <c r="K48" s="96"/>
      <c r="L48" s="96"/>
    </row>
    <row r="50" ht="16.5">
      <c r="D50" s="115" t="s">
        <v>344</v>
      </c>
    </row>
    <row r="51" spans="2:12" ht="16.5">
      <c r="B51" s="289" t="s">
        <v>133</v>
      </c>
      <c r="C51" s="124" t="s">
        <v>0</v>
      </c>
      <c r="D51" s="290" t="s">
        <v>2</v>
      </c>
      <c r="E51" s="176" t="s">
        <v>3</v>
      </c>
      <c r="F51" s="290" t="s">
        <v>4</v>
      </c>
      <c r="G51" s="180" t="s">
        <v>200</v>
      </c>
      <c r="H51" s="161" t="s">
        <v>5</v>
      </c>
      <c r="I51" s="267"/>
      <c r="J51" s="275"/>
      <c r="K51" s="267"/>
      <c r="L51" s="268"/>
    </row>
    <row r="52" spans="2:12" ht="16.5">
      <c r="B52" s="289"/>
      <c r="C52" s="124" t="s">
        <v>1</v>
      </c>
      <c r="D52" s="290"/>
      <c r="E52" s="176"/>
      <c r="F52" s="290"/>
      <c r="G52" s="180"/>
      <c r="H52" s="161"/>
      <c r="I52" s="267"/>
      <c r="J52" s="275"/>
      <c r="K52" s="267"/>
      <c r="L52" s="268"/>
    </row>
    <row r="53" spans="2:12" ht="16.5">
      <c r="B53" s="2">
        <v>1</v>
      </c>
      <c r="C53" s="24">
        <v>63</v>
      </c>
      <c r="D53" s="24" t="s">
        <v>287</v>
      </c>
      <c r="E53" s="25" t="s">
        <v>166</v>
      </c>
      <c r="F53" s="23" t="s">
        <v>49</v>
      </c>
      <c r="G53" s="77" t="s">
        <v>317</v>
      </c>
      <c r="H53" s="98">
        <v>8</v>
      </c>
      <c r="I53" s="91"/>
      <c r="J53" s="90"/>
      <c r="K53" s="91"/>
      <c r="L53" s="36"/>
    </row>
    <row r="54" spans="2:12" ht="16.5">
      <c r="B54" s="2">
        <v>2</v>
      </c>
      <c r="C54" s="24">
        <v>84</v>
      </c>
      <c r="D54" s="24" t="s">
        <v>288</v>
      </c>
      <c r="E54" s="25" t="s">
        <v>167</v>
      </c>
      <c r="F54" s="23" t="s">
        <v>27</v>
      </c>
      <c r="G54" s="77" t="s">
        <v>318</v>
      </c>
      <c r="H54" s="98">
        <v>6</v>
      </c>
      <c r="I54" s="91"/>
      <c r="J54" s="90"/>
      <c r="K54" s="91"/>
      <c r="L54" s="36"/>
    </row>
    <row r="55" spans="2:12" ht="16.5">
      <c r="B55" s="2">
        <v>3</v>
      </c>
      <c r="C55" s="24">
        <v>93</v>
      </c>
      <c r="D55" s="24" t="s">
        <v>286</v>
      </c>
      <c r="E55" s="25" t="s">
        <v>167</v>
      </c>
      <c r="F55" s="23" t="s">
        <v>25</v>
      </c>
      <c r="G55" s="77" t="s">
        <v>319</v>
      </c>
      <c r="H55" s="98">
        <v>4</v>
      </c>
      <c r="I55" s="91"/>
      <c r="J55" s="90"/>
      <c r="K55" s="91"/>
      <c r="L55" s="36"/>
    </row>
    <row r="57" ht="17.25" thickBot="1"/>
    <row r="58" spans="3:12" ht="16.5">
      <c r="C58" s="269" t="s">
        <v>136</v>
      </c>
      <c r="D58" s="164" t="s">
        <v>2</v>
      </c>
      <c r="E58" s="329" t="s">
        <v>3</v>
      </c>
      <c r="F58" s="164" t="s">
        <v>4</v>
      </c>
      <c r="G58" s="319" t="s">
        <v>100</v>
      </c>
      <c r="H58" s="319" t="s">
        <v>101</v>
      </c>
      <c r="I58" s="331" t="s">
        <v>16</v>
      </c>
      <c r="J58" s="319" t="s">
        <v>99</v>
      </c>
      <c r="K58" s="331" t="s">
        <v>18</v>
      </c>
      <c r="L58" s="333" t="s">
        <v>9</v>
      </c>
    </row>
    <row r="59" spans="3:12" ht="56.25" customHeight="1" thickBot="1">
      <c r="C59" s="270"/>
      <c r="D59" s="165"/>
      <c r="E59" s="330"/>
      <c r="F59" s="165"/>
      <c r="G59" s="320"/>
      <c r="H59" s="320"/>
      <c r="I59" s="332"/>
      <c r="J59" s="320"/>
      <c r="K59" s="332"/>
      <c r="L59" s="334"/>
    </row>
    <row r="60" spans="3:12" ht="16.5">
      <c r="C60" s="84"/>
      <c r="D60" s="66" t="s">
        <v>287</v>
      </c>
      <c r="E60" s="67" t="s">
        <v>166</v>
      </c>
      <c r="F60" s="71" t="s">
        <v>49</v>
      </c>
      <c r="G60" s="129"/>
      <c r="H60" s="103">
        <v>8</v>
      </c>
      <c r="I60" s="73"/>
      <c r="J60" s="73"/>
      <c r="K60" s="73"/>
      <c r="L60" s="73">
        <f aca="true" t="shared" si="2" ref="L60:L68">SUM(G60:K60)</f>
        <v>8</v>
      </c>
    </row>
    <row r="61" spans="3:12" ht="16.5">
      <c r="C61" s="37"/>
      <c r="D61" s="24" t="s">
        <v>287</v>
      </c>
      <c r="E61" s="25" t="s">
        <v>166</v>
      </c>
      <c r="F61" s="23" t="s">
        <v>49</v>
      </c>
      <c r="G61" s="130">
        <v>8</v>
      </c>
      <c r="H61" s="49"/>
      <c r="I61" s="49"/>
      <c r="J61" s="49"/>
      <c r="K61" s="49"/>
      <c r="L61" s="49">
        <f t="shared" si="2"/>
        <v>8</v>
      </c>
    </row>
    <row r="62" spans="3:12" ht="16.5">
      <c r="C62" s="37"/>
      <c r="D62" s="24" t="s">
        <v>288</v>
      </c>
      <c r="E62" s="25" t="s">
        <v>167</v>
      </c>
      <c r="F62" s="23" t="s">
        <v>27</v>
      </c>
      <c r="G62" s="131"/>
      <c r="H62" s="98">
        <v>6</v>
      </c>
      <c r="I62" s="49"/>
      <c r="J62" s="49"/>
      <c r="K62" s="49"/>
      <c r="L62" s="49">
        <f t="shared" si="2"/>
        <v>6</v>
      </c>
    </row>
    <row r="63" spans="3:12" ht="16.5">
      <c r="C63" s="37"/>
      <c r="D63" s="24" t="s">
        <v>320</v>
      </c>
      <c r="E63" s="25" t="s">
        <v>166</v>
      </c>
      <c r="F63" s="23" t="s">
        <v>314</v>
      </c>
      <c r="G63" s="130">
        <v>6</v>
      </c>
      <c r="H63" s="49"/>
      <c r="I63" s="49"/>
      <c r="J63" s="49"/>
      <c r="K63" s="49"/>
      <c r="L63" s="49">
        <f t="shared" si="2"/>
        <v>6</v>
      </c>
    </row>
    <row r="64" spans="3:12" ht="16.5">
      <c r="C64" s="37"/>
      <c r="D64" s="24" t="s">
        <v>286</v>
      </c>
      <c r="E64" s="25" t="s">
        <v>167</v>
      </c>
      <c r="F64" s="23" t="s">
        <v>25</v>
      </c>
      <c r="G64" s="131"/>
      <c r="H64" s="98">
        <v>4</v>
      </c>
      <c r="I64" s="49"/>
      <c r="J64" s="49"/>
      <c r="K64" s="49"/>
      <c r="L64" s="49">
        <f t="shared" si="2"/>
        <v>4</v>
      </c>
    </row>
    <row r="65" spans="3:12" ht="16.5">
      <c r="C65" s="37"/>
      <c r="D65" s="24" t="s">
        <v>321</v>
      </c>
      <c r="E65" s="25" t="s">
        <v>166</v>
      </c>
      <c r="F65" s="23" t="s">
        <v>314</v>
      </c>
      <c r="G65" s="130">
        <v>4</v>
      </c>
      <c r="H65" s="49"/>
      <c r="I65" s="49"/>
      <c r="J65" s="49"/>
      <c r="K65" s="49"/>
      <c r="L65" s="49">
        <f t="shared" si="2"/>
        <v>4</v>
      </c>
    </row>
    <row r="66" spans="3:12" ht="16.5">
      <c r="C66" s="37"/>
      <c r="D66" s="24" t="s">
        <v>322</v>
      </c>
      <c r="E66" s="25" t="s">
        <v>167</v>
      </c>
      <c r="F66" s="23" t="s">
        <v>25</v>
      </c>
      <c r="G66" s="130">
        <v>3</v>
      </c>
      <c r="H66" s="49"/>
      <c r="I66" s="49"/>
      <c r="J66" s="49"/>
      <c r="K66" s="49"/>
      <c r="L66" s="49">
        <f t="shared" si="2"/>
        <v>3</v>
      </c>
    </row>
    <row r="67" spans="3:12" ht="16.5">
      <c r="C67" s="37"/>
      <c r="D67" s="24" t="s">
        <v>323</v>
      </c>
      <c r="E67" s="25" t="s">
        <v>167</v>
      </c>
      <c r="F67" s="23" t="s">
        <v>46</v>
      </c>
      <c r="G67" s="130">
        <v>2</v>
      </c>
      <c r="H67" s="49"/>
      <c r="I67" s="49"/>
      <c r="J67" s="49"/>
      <c r="K67" s="49"/>
      <c r="L67" s="49">
        <f t="shared" si="2"/>
        <v>2</v>
      </c>
    </row>
    <row r="68" spans="3:12" ht="16.5">
      <c r="C68" s="37"/>
      <c r="D68" s="3"/>
      <c r="E68" s="5"/>
      <c r="F68" s="3"/>
      <c r="G68" s="131"/>
      <c r="H68" s="49"/>
      <c r="I68" s="49"/>
      <c r="J68" s="49"/>
      <c r="K68" s="49"/>
      <c r="L68" s="49">
        <f t="shared" si="2"/>
        <v>0</v>
      </c>
    </row>
  </sheetData>
  <sheetProtection/>
  <mergeCells count="60">
    <mergeCell ref="H13:H14"/>
    <mergeCell ref="G13:G14"/>
    <mergeCell ref="F13:F14"/>
    <mergeCell ref="E13:E14"/>
    <mergeCell ref="D13:D14"/>
    <mergeCell ref="C13:C14"/>
    <mergeCell ref="B3:B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I13:I14"/>
    <mergeCell ref="J13:J14"/>
    <mergeCell ref="K13:K14"/>
    <mergeCell ref="L13:L14"/>
    <mergeCell ref="B30:B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B51:B52"/>
    <mergeCell ref="D51:D52"/>
    <mergeCell ref="E51:E52"/>
    <mergeCell ref="F51:F52"/>
    <mergeCell ref="G51:G52"/>
    <mergeCell ref="H51:H52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I51:I52"/>
    <mergeCell ref="J51:J52"/>
    <mergeCell ref="K51:K52"/>
    <mergeCell ref="L51:L52"/>
  </mergeCells>
  <printOptions/>
  <pageMargins left="0.75" right="0.25" top="0.75" bottom="0.75" header="0.3" footer="0.3"/>
  <pageSetup horizontalDpi="600" verticalDpi="600" orientation="portrait" paperSize="9" scale="73" r:id="rId1"/>
  <headerFooter>
    <oddHeader>&amp;C&amp;"Arial Narrow,Regular"   КАД НЕМА ТАРТАНА . . . 2015 !!!   
   БОР,  02. АВГУСТ  2015. године   
</oddHeader>
  </headerFooter>
  <rowBreaks count="1" manualBreakCount="1">
    <brk id="27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41"/>
  <sheetViews>
    <sheetView view="pageLayout" workbookViewId="0" topLeftCell="A28">
      <selection activeCell="A33" sqref="A33:IV37"/>
    </sheetView>
  </sheetViews>
  <sheetFormatPr defaultColWidth="9.140625" defaultRowHeight="15"/>
  <cols>
    <col min="1" max="2" width="5.00390625" style="0" customWidth="1"/>
    <col min="3" max="3" width="5.140625" style="1" customWidth="1"/>
    <col min="4" max="4" width="28.00390625" style="0" customWidth="1"/>
    <col min="5" max="5" width="6.140625" style="4" customWidth="1"/>
    <col min="7" max="7" width="6.7109375" style="9" customWidth="1"/>
    <col min="8" max="8" width="6.7109375" style="8" customWidth="1"/>
    <col min="9" max="9" width="6.7109375" style="10" customWidth="1"/>
    <col min="10" max="10" width="6.7109375" style="8" customWidth="1"/>
    <col min="11" max="11" width="6.7109375" style="10" customWidth="1"/>
    <col min="12" max="12" width="6.7109375" style="9" customWidth="1"/>
    <col min="13" max="13" width="9.140625" style="15" customWidth="1"/>
    <col min="14" max="14" width="10.140625" style="15" customWidth="1"/>
  </cols>
  <sheetData>
    <row r="1" spans="5:9" ht="20.25">
      <c r="E1" s="14"/>
      <c r="G1"/>
      <c r="H1" s="12"/>
      <c r="I1"/>
    </row>
    <row r="2" spans="4:9" ht="20.25">
      <c r="D2" s="115" t="s">
        <v>345</v>
      </c>
      <c r="E2"/>
      <c r="G2"/>
      <c r="H2" s="13"/>
      <c r="I2"/>
    </row>
    <row r="3" spans="1:12" ht="16.5">
      <c r="A3" s="60"/>
      <c r="B3" s="289" t="s">
        <v>133</v>
      </c>
      <c r="C3" s="124" t="s">
        <v>0</v>
      </c>
      <c r="D3" s="290" t="s">
        <v>2</v>
      </c>
      <c r="E3" s="176" t="s">
        <v>3</v>
      </c>
      <c r="F3" s="290" t="s">
        <v>4</v>
      </c>
      <c r="G3" s="180" t="s">
        <v>125</v>
      </c>
      <c r="H3" s="161" t="s">
        <v>5</v>
      </c>
      <c r="I3" s="267"/>
      <c r="J3" s="275"/>
      <c r="K3" s="267"/>
      <c r="L3" s="268"/>
    </row>
    <row r="4" spans="1:12" ht="16.5">
      <c r="A4" s="61"/>
      <c r="B4" s="289"/>
      <c r="C4" s="124" t="s">
        <v>1</v>
      </c>
      <c r="D4" s="290"/>
      <c r="E4" s="176"/>
      <c r="F4" s="290"/>
      <c r="G4" s="180"/>
      <c r="H4" s="161"/>
      <c r="I4" s="267"/>
      <c r="J4" s="275"/>
      <c r="K4" s="267"/>
      <c r="L4" s="268"/>
    </row>
    <row r="5" spans="1:12" ht="16.5">
      <c r="A5" s="31"/>
      <c r="B5" s="2">
        <v>1</v>
      </c>
      <c r="C5" s="24">
        <v>5</v>
      </c>
      <c r="D5" s="24" t="s">
        <v>285</v>
      </c>
      <c r="E5" s="25" t="s">
        <v>166</v>
      </c>
      <c r="F5" s="23" t="s">
        <v>31</v>
      </c>
      <c r="G5" s="64">
        <v>456</v>
      </c>
      <c r="H5" s="98">
        <v>8</v>
      </c>
      <c r="I5" s="91"/>
      <c r="J5" s="90"/>
      <c r="K5" s="91"/>
      <c r="L5" s="36"/>
    </row>
    <row r="6" spans="1:12" ht="16.5">
      <c r="A6" s="31"/>
      <c r="B6" s="2">
        <v>2</v>
      </c>
      <c r="C6" s="24">
        <v>152</v>
      </c>
      <c r="D6" s="23" t="s">
        <v>290</v>
      </c>
      <c r="E6" s="25" t="s">
        <v>167</v>
      </c>
      <c r="F6" s="23" t="s">
        <v>40</v>
      </c>
      <c r="G6" s="64">
        <v>406</v>
      </c>
      <c r="H6" s="98">
        <v>7</v>
      </c>
      <c r="I6" s="91"/>
      <c r="J6" s="90"/>
      <c r="K6" s="91"/>
      <c r="L6" s="36"/>
    </row>
    <row r="7" spans="1:12" ht="16.5">
      <c r="A7" s="31"/>
      <c r="B7" s="2">
        <v>3</v>
      </c>
      <c r="C7" s="24">
        <v>161</v>
      </c>
      <c r="D7" s="23" t="s">
        <v>303</v>
      </c>
      <c r="E7" s="25" t="s">
        <v>167</v>
      </c>
      <c r="F7" s="23" t="s">
        <v>37</v>
      </c>
      <c r="G7" s="64">
        <v>368</v>
      </c>
      <c r="H7" s="98">
        <v>6</v>
      </c>
      <c r="I7" s="91"/>
      <c r="J7" s="90"/>
      <c r="K7" s="91"/>
      <c r="L7" s="36"/>
    </row>
    <row r="8" spans="1:12" ht="16.5">
      <c r="A8" s="31"/>
      <c r="B8" s="2"/>
      <c r="C8" s="23">
        <v>158</v>
      </c>
      <c r="D8" s="23" t="s">
        <v>316</v>
      </c>
      <c r="E8" s="25" t="s">
        <v>167</v>
      </c>
      <c r="F8" s="23" t="s">
        <v>31</v>
      </c>
      <c r="G8" s="64" t="s">
        <v>129</v>
      </c>
      <c r="H8" s="44"/>
      <c r="I8" s="91"/>
      <c r="J8" s="90"/>
      <c r="K8" s="91"/>
      <c r="L8" s="36"/>
    </row>
    <row r="9" ht="17.25" thickBot="1">
      <c r="A9" s="31"/>
    </row>
    <row r="10" spans="3:12" ht="16.5">
      <c r="C10" s="269" t="s">
        <v>136</v>
      </c>
      <c r="D10" s="164" t="s">
        <v>2</v>
      </c>
      <c r="E10" s="166" t="s">
        <v>3</v>
      </c>
      <c r="F10" s="168" t="s">
        <v>4</v>
      </c>
      <c r="G10" s="196" t="s">
        <v>100</v>
      </c>
      <c r="H10" s="183" t="s">
        <v>101</v>
      </c>
      <c r="I10" s="181" t="s">
        <v>16</v>
      </c>
      <c r="J10" s="183" t="s">
        <v>99</v>
      </c>
      <c r="K10" s="181" t="s">
        <v>18</v>
      </c>
      <c r="L10" s="185" t="s">
        <v>9</v>
      </c>
    </row>
    <row r="11" spans="3:12" ht="58.5" customHeight="1" thickBot="1">
      <c r="C11" s="270"/>
      <c r="D11" s="165"/>
      <c r="E11" s="167"/>
      <c r="F11" s="169"/>
      <c r="G11" s="197"/>
      <c r="H11" s="184"/>
      <c r="I11" s="182"/>
      <c r="J11" s="184"/>
      <c r="K11" s="182"/>
      <c r="L11" s="186"/>
    </row>
    <row r="12" spans="3:12" ht="16.5">
      <c r="C12" s="66"/>
      <c r="D12" s="66" t="s">
        <v>285</v>
      </c>
      <c r="E12" s="67" t="s">
        <v>166</v>
      </c>
      <c r="F12" s="71" t="s">
        <v>31</v>
      </c>
      <c r="G12" s="129"/>
      <c r="H12" s="103">
        <v>8</v>
      </c>
      <c r="I12" s="73"/>
      <c r="J12" s="73"/>
      <c r="K12" s="73"/>
      <c r="L12" s="73">
        <f aca="true" t="shared" si="0" ref="L12:L20">SUM(G12:K12)</f>
        <v>8</v>
      </c>
    </row>
    <row r="13" spans="3:12" ht="16.5">
      <c r="C13" s="37"/>
      <c r="D13" s="23" t="s">
        <v>304</v>
      </c>
      <c r="E13" s="25" t="s">
        <v>166</v>
      </c>
      <c r="F13" s="23" t="s">
        <v>171</v>
      </c>
      <c r="G13" s="130">
        <v>8</v>
      </c>
      <c r="H13" s="49"/>
      <c r="I13" s="49"/>
      <c r="J13" s="49"/>
      <c r="K13" s="49"/>
      <c r="L13" s="49">
        <f t="shared" si="0"/>
        <v>8</v>
      </c>
    </row>
    <row r="14" spans="3:12" ht="16.5">
      <c r="C14" s="24"/>
      <c r="D14" s="23" t="s">
        <v>290</v>
      </c>
      <c r="E14" s="25" t="s">
        <v>167</v>
      </c>
      <c r="F14" s="23" t="s">
        <v>40</v>
      </c>
      <c r="G14" s="131"/>
      <c r="H14" s="98">
        <v>7</v>
      </c>
      <c r="I14" s="49"/>
      <c r="J14" s="49"/>
      <c r="K14" s="49"/>
      <c r="L14" s="49">
        <f t="shared" si="0"/>
        <v>7</v>
      </c>
    </row>
    <row r="15" spans="3:12" ht="16.5">
      <c r="C15" s="24"/>
      <c r="D15" s="23" t="s">
        <v>303</v>
      </c>
      <c r="E15" s="25" t="s">
        <v>167</v>
      </c>
      <c r="F15" s="23" t="s">
        <v>37</v>
      </c>
      <c r="G15" s="131"/>
      <c r="H15" s="98">
        <v>6</v>
      </c>
      <c r="I15" s="49"/>
      <c r="J15" s="49"/>
      <c r="K15" s="49"/>
      <c r="L15" s="49">
        <f t="shared" si="0"/>
        <v>6</v>
      </c>
    </row>
    <row r="16" spans="3:12" ht="16.5">
      <c r="C16" s="37"/>
      <c r="D16" s="23" t="s">
        <v>324</v>
      </c>
      <c r="E16" s="25" t="s">
        <v>167</v>
      </c>
      <c r="F16" s="23" t="s">
        <v>148</v>
      </c>
      <c r="G16" s="130">
        <v>6</v>
      </c>
      <c r="H16" s="49"/>
      <c r="I16" s="49"/>
      <c r="J16" s="49"/>
      <c r="K16" s="49"/>
      <c r="L16" s="49">
        <f t="shared" si="0"/>
        <v>6</v>
      </c>
    </row>
    <row r="17" spans="3:12" ht="16.5">
      <c r="C17" s="37"/>
      <c r="D17" s="23" t="s">
        <v>325</v>
      </c>
      <c r="E17" s="25" t="s">
        <v>97</v>
      </c>
      <c r="F17" s="23" t="s">
        <v>49</v>
      </c>
      <c r="G17" s="130">
        <v>4</v>
      </c>
      <c r="H17" s="49"/>
      <c r="I17" s="49"/>
      <c r="J17" s="49"/>
      <c r="K17" s="49"/>
      <c r="L17" s="49">
        <f t="shared" si="0"/>
        <v>4</v>
      </c>
    </row>
    <row r="18" spans="3:12" ht="16.5">
      <c r="C18" s="37"/>
      <c r="D18" s="23" t="s">
        <v>290</v>
      </c>
      <c r="E18" s="25" t="s">
        <v>167</v>
      </c>
      <c r="F18" s="23" t="s">
        <v>40</v>
      </c>
      <c r="G18" s="130">
        <v>3</v>
      </c>
      <c r="H18" s="49"/>
      <c r="I18" s="49"/>
      <c r="J18" s="49"/>
      <c r="K18" s="49"/>
      <c r="L18" s="49">
        <f t="shared" si="0"/>
        <v>3</v>
      </c>
    </row>
    <row r="19" spans="3:12" ht="16.5">
      <c r="C19" s="37"/>
      <c r="D19" s="3"/>
      <c r="E19" s="5"/>
      <c r="F19" s="3"/>
      <c r="G19" s="49"/>
      <c r="H19" s="49"/>
      <c r="I19" s="49"/>
      <c r="J19" s="49"/>
      <c r="K19" s="49"/>
      <c r="L19" s="49">
        <f t="shared" si="0"/>
        <v>0</v>
      </c>
    </row>
    <row r="20" spans="3:12" ht="16.5">
      <c r="C20" s="37"/>
      <c r="D20" s="3"/>
      <c r="E20" s="5"/>
      <c r="F20" s="3"/>
      <c r="G20" s="49"/>
      <c r="H20" s="49"/>
      <c r="I20" s="49"/>
      <c r="J20" s="49"/>
      <c r="K20" s="49"/>
      <c r="L20" s="49">
        <f t="shared" si="0"/>
        <v>0</v>
      </c>
    </row>
    <row r="21" spans="3:12" ht="16.5">
      <c r="C21" s="33"/>
      <c r="D21" s="34"/>
      <c r="E21" s="35"/>
      <c r="F21" s="34"/>
      <c r="G21" s="96"/>
      <c r="H21" s="96"/>
      <c r="I21" s="96"/>
      <c r="J21" s="96"/>
      <c r="K21" s="96"/>
      <c r="L21" s="96"/>
    </row>
    <row r="22" ht="16.5">
      <c r="D22" s="115" t="s">
        <v>346</v>
      </c>
    </row>
    <row r="23" spans="1:12" ht="16.5">
      <c r="A23" s="60"/>
      <c r="B23" s="289" t="s">
        <v>133</v>
      </c>
      <c r="C23" s="124" t="s">
        <v>0</v>
      </c>
      <c r="D23" s="290" t="s">
        <v>2</v>
      </c>
      <c r="E23" s="176" t="s">
        <v>3</v>
      </c>
      <c r="F23" s="290" t="s">
        <v>4</v>
      </c>
      <c r="G23" s="180" t="s">
        <v>125</v>
      </c>
      <c r="H23" s="161" t="s">
        <v>5</v>
      </c>
      <c r="I23" s="267"/>
      <c r="J23" s="275"/>
      <c r="K23" s="267"/>
      <c r="L23" s="268"/>
    </row>
    <row r="24" spans="1:12" ht="16.5">
      <c r="A24" s="61"/>
      <c r="B24" s="289"/>
      <c r="C24" s="124" t="s">
        <v>1</v>
      </c>
      <c r="D24" s="290"/>
      <c r="E24" s="176"/>
      <c r="F24" s="290"/>
      <c r="G24" s="180"/>
      <c r="H24" s="161"/>
      <c r="I24" s="267"/>
      <c r="J24" s="275"/>
      <c r="K24" s="267"/>
      <c r="L24" s="268"/>
    </row>
    <row r="25" spans="1:12" ht="16.5">
      <c r="A25" s="31"/>
      <c r="B25" s="21">
        <v>1</v>
      </c>
      <c r="C25" s="23">
        <v>156</v>
      </c>
      <c r="D25" s="23" t="s">
        <v>279</v>
      </c>
      <c r="E25" s="25" t="s">
        <v>166</v>
      </c>
      <c r="F25" s="23" t="s">
        <v>40</v>
      </c>
      <c r="G25" s="65">
        <v>11.9</v>
      </c>
      <c r="H25" s="98">
        <v>8</v>
      </c>
      <c r="I25" s="91"/>
      <c r="J25" s="90"/>
      <c r="K25" s="91"/>
      <c r="L25" s="36"/>
    </row>
    <row r="26" spans="1:12" ht="16.5">
      <c r="A26" s="31"/>
      <c r="B26" s="21">
        <v>2</v>
      </c>
      <c r="C26" s="23">
        <v>43</v>
      </c>
      <c r="D26" s="23" t="s">
        <v>278</v>
      </c>
      <c r="E26" s="25" t="s">
        <v>167</v>
      </c>
      <c r="F26" s="23" t="s">
        <v>46</v>
      </c>
      <c r="G26" s="65">
        <v>10.1</v>
      </c>
      <c r="H26" s="98">
        <v>6</v>
      </c>
      <c r="I26" s="91"/>
      <c r="J26" s="90"/>
      <c r="K26" s="91"/>
      <c r="L26" s="36"/>
    </row>
    <row r="27" spans="1:12" ht="16.5">
      <c r="A27" s="31"/>
      <c r="B27" s="21">
        <v>3</v>
      </c>
      <c r="C27" s="24">
        <v>162</v>
      </c>
      <c r="D27" s="23" t="s">
        <v>286</v>
      </c>
      <c r="E27" s="25" t="s">
        <v>166</v>
      </c>
      <c r="F27" s="23" t="s">
        <v>37</v>
      </c>
      <c r="G27" s="65">
        <v>8.95</v>
      </c>
      <c r="H27" s="98">
        <v>4</v>
      </c>
      <c r="I27" s="91"/>
      <c r="J27" s="90"/>
      <c r="K27" s="91"/>
      <c r="L27" s="36"/>
    </row>
    <row r="28" spans="1:12" ht="16.5">
      <c r="A28" s="31"/>
      <c r="B28" s="21">
        <v>4</v>
      </c>
      <c r="C28" s="23">
        <v>114</v>
      </c>
      <c r="D28" s="23" t="s">
        <v>277</v>
      </c>
      <c r="E28" s="25" t="s">
        <v>166</v>
      </c>
      <c r="F28" s="23" t="s">
        <v>72</v>
      </c>
      <c r="G28" s="65">
        <v>7.07</v>
      </c>
      <c r="H28" s="98">
        <v>3</v>
      </c>
      <c r="I28" s="91"/>
      <c r="J28" s="90"/>
      <c r="K28" s="91"/>
      <c r="L28" s="36"/>
    </row>
    <row r="29" ht="16.5">
      <c r="A29" s="31"/>
    </row>
    <row r="30" ht="17.25" thickBot="1"/>
    <row r="31" spans="3:12" ht="16.5">
      <c r="C31" s="269" t="s">
        <v>136</v>
      </c>
      <c r="D31" s="164" t="s">
        <v>2</v>
      </c>
      <c r="E31" s="166" t="s">
        <v>3</v>
      </c>
      <c r="F31" s="168" t="s">
        <v>4</v>
      </c>
      <c r="G31" s="196" t="s">
        <v>100</v>
      </c>
      <c r="H31" s="183" t="s">
        <v>101</v>
      </c>
      <c r="I31" s="181" t="s">
        <v>16</v>
      </c>
      <c r="J31" s="183" t="s">
        <v>99</v>
      </c>
      <c r="K31" s="181" t="s">
        <v>18</v>
      </c>
      <c r="L31" s="185" t="s">
        <v>9</v>
      </c>
    </row>
    <row r="32" spans="3:12" ht="62.25" customHeight="1" thickBot="1">
      <c r="C32" s="270"/>
      <c r="D32" s="165"/>
      <c r="E32" s="167"/>
      <c r="F32" s="169"/>
      <c r="G32" s="197"/>
      <c r="H32" s="184"/>
      <c r="I32" s="182"/>
      <c r="J32" s="184"/>
      <c r="K32" s="182"/>
      <c r="L32" s="186"/>
    </row>
    <row r="33" spans="3:14" s="31" customFormat="1" ht="16.5">
      <c r="C33" s="84"/>
      <c r="D33" s="71" t="s">
        <v>278</v>
      </c>
      <c r="E33" s="67" t="s">
        <v>167</v>
      </c>
      <c r="F33" s="71" t="s">
        <v>46</v>
      </c>
      <c r="G33" s="127">
        <v>8</v>
      </c>
      <c r="H33" s="103">
        <v>6</v>
      </c>
      <c r="I33" s="73"/>
      <c r="J33" s="73"/>
      <c r="K33" s="73"/>
      <c r="L33" s="73">
        <f>SUM(G33:K33)</f>
        <v>14</v>
      </c>
      <c r="M33" s="18"/>
      <c r="N33" s="18"/>
    </row>
    <row r="34" spans="3:14" s="31" customFormat="1" ht="16.5">
      <c r="C34" s="37"/>
      <c r="D34" s="23" t="s">
        <v>277</v>
      </c>
      <c r="E34" s="25" t="s">
        <v>166</v>
      </c>
      <c r="F34" s="23" t="s">
        <v>72</v>
      </c>
      <c r="G34" s="128">
        <v>6</v>
      </c>
      <c r="H34" s="98">
        <v>3</v>
      </c>
      <c r="I34" s="49"/>
      <c r="J34" s="49"/>
      <c r="K34" s="49"/>
      <c r="L34" s="49">
        <f>SUM(G34:K34)</f>
        <v>9</v>
      </c>
      <c r="M34" s="18"/>
      <c r="N34" s="18"/>
    </row>
    <row r="35" spans="3:14" s="31" customFormat="1" ht="16.5">
      <c r="C35" s="37"/>
      <c r="D35" s="23" t="s">
        <v>279</v>
      </c>
      <c r="E35" s="25" t="s">
        <v>166</v>
      </c>
      <c r="F35" s="23" t="s">
        <v>40</v>
      </c>
      <c r="G35" s="49"/>
      <c r="H35" s="98">
        <v>8</v>
      </c>
      <c r="I35" s="49"/>
      <c r="J35" s="49"/>
      <c r="K35" s="49"/>
      <c r="L35" s="49">
        <f>SUM(G35:K35)</f>
        <v>8</v>
      </c>
      <c r="M35" s="18"/>
      <c r="N35" s="18"/>
    </row>
    <row r="36" spans="3:14" s="31" customFormat="1" ht="16.5">
      <c r="C36" s="37"/>
      <c r="D36" s="23" t="s">
        <v>286</v>
      </c>
      <c r="E36" s="25" t="s">
        <v>166</v>
      </c>
      <c r="F36" s="23" t="s">
        <v>37</v>
      </c>
      <c r="G36" s="49"/>
      <c r="H36" s="98">
        <v>4</v>
      </c>
      <c r="I36" s="49"/>
      <c r="J36" s="49"/>
      <c r="K36" s="49"/>
      <c r="L36" s="49">
        <f>SUM(G36:K36)</f>
        <v>4</v>
      </c>
      <c r="M36" s="18"/>
      <c r="N36" s="18"/>
    </row>
    <row r="37" spans="3:14" s="31" customFormat="1" ht="16.5">
      <c r="C37" s="37"/>
      <c r="D37" s="23" t="s">
        <v>309</v>
      </c>
      <c r="E37" s="25" t="s">
        <v>167</v>
      </c>
      <c r="F37" s="23" t="s">
        <v>310</v>
      </c>
      <c r="G37" s="128">
        <v>4</v>
      </c>
      <c r="H37" s="49"/>
      <c r="I37" s="49"/>
      <c r="J37" s="49"/>
      <c r="K37" s="49"/>
      <c r="L37" s="49">
        <f>SUM(G37:K37)</f>
        <v>4</v>
      </c>
      <c r="M37" s="18"/>
      <c r="N37" s="18"/>
    </row>
    <row r="38" spans="3:12" ht="16.5">
      <c r="C38" s="37"/>
      <c r="D38" s="3"/>
      <c r="E38" s="5"/>
      <c r="F38" s="3"/>
      <c r="G38" s="49"/>
      <c r="H38" s="49"/>
      <c r="I38" s="49"/>
      <c r="J38" s="49"/>
      <c r="K38" s="49"/>
      <c r="L38" s="49">
        <f aca="true" t="shared" si="1" ref="L33:L39">SUM(G38:K38)</f>
        <v>0</v>
      </c>
    </row>
    <row r="39" spans="3:12" ht="16.5">
      <c r="C39" s="37"/>
      <c r="D39" s="3"/>
      <c r="E39" s="5"/>
      <c r="F39" s="3"/>
      <c r="G39" s="49"/>
      <c r="H39" s="49"/>
      <c r="I39" s="49"/>
      <c r="J39" s="49"/>
      <c r="K39" s="49"/>
      <c r="L39" s="49">
        <f t="shared" si="1"/>
        <v>0</v>
      </c>
    </row>
    <row r="40" ht="16.5">
      <c r="G40" s="132"/>
    </row>
    <row r="41" ht="16.5">
      <c r="G41" s="132"/>
    </row>
  </sheetData>
  <sheetProtection/>
  <mergeCells count="40">
    <mergeCell ref="B3:B4"/>
    <mergeCell ref="D3:D4"/>
    <mergeCell ref="E3:E4"/>
    <mergeCell ref="F3:F4"/>
    <mergeCell ref="G3:G4"/>
    <mergeCell ref="H3:H4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I3:I4"/>
    <mergeCell ref="J3:J4"/>
    <mergeCell ref="K3:K4"/>
    <mergeCell ref="L3:L4"/>
    <mergeCell ref="B23:B24"/>
    <mergeCell ref="D23:D24"/>
    <mergeCell ref="E23:E24"/>
    <mergeCell ref="F23:F24"/>
    <mergeCell ref="G23:G24"/>
    <mergeCell ref="H23:H24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I23:I24"/>
    <mergeCell ref="J23:J24"/>
    <mergeCell ref="K23:K24"/>
    <mergeCell ref="L23:L24"/>
  </mergeCells>
  <printOptions/>
  <pageMargins left="0.75" right="0.25" top="0.75" bottom="0.75" header="0.3" footer="0.3"/>
  <pageSetup horizontalDpi="600" verticalDpi="600" orientation="portrait" paperSize="9" scale="73" r:id="rId1"/>
  <headerFooter>
    <oddHeader>&amp;C&amp;"Arial Narrow,Regular"   КАД НЕМА ТАРТАНА . . . 2015 !!!   
   БОР,  02. АВГУСТ  2015. године   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25"/>
  <sheetViews>
    <sheetView view="pageLayout" workbookViewId="0" topLeftCell="A1">
      <selection activeCell="B3" sqref="B3:B4"/>
    </sheetView>
  </sheetViews>
  <sheetFormatPr defaultColWidth="9.140625" defaultRowHeight="15"/>
  <cols>
    <col min="1" max="2" width="5.00390625" style="0" customWidth="1"/>
    <col min="3" max="3" width="5.140625" style="1" customWidth="1"/>
    <col min="4" max="4" width="28.00390625" style="0" customWidth="1"/>
    <col min="5" max="5" width="6.140625" style="4" customWidth="1"/>
    <col min="7" max="7" width="6.7109375" style="9" customWidth="1"/>
    <col min="8" max="8" width="6.7109375" style="8" customWidth="1"/>
    <col min="9" max="9" width="6.7109375" style="10" customWidth="1"/>
    <col min="10" max="10" width="6.7109375" style="8" customWidth="1"/>
    <col min="11" max="11" width="6.7109375" style="10" customWidth="1"/>
    <col min="12" max="12" width="6.7109375" style="9" customWidth="1"/>
    <col min="13" max="13" width="9.140625" style="15" customWidth="1"/>
    <col min="14" max="14" width="10.140625" style="15" customWidth="1"/>
  </cols>
  <sheetData>
    <row r="1" spans="5:9" ht="20.25">
      <c r="E1" s="14"/>
      <c r="G1"/>
      <c r="H1" s="12"/>
      <c r="I1"/>
    </row>
    <row r="2" spans="4:9" ht="20.25">
      <c r="D2" s="30" t="s">
        <v>332</v>
      </c>
      <c r="E2"/>
      <c r="G2"/>
      <c r="H2" s="13"/>
      <c r="I2"/>
    </row>
    <row r="3" spans="1:12" ht="16.5">
      <c r="A3" s="60"/>
      <c r="B3" s="172" t="s">
        <v>133</v>
      </c>
      <c r="C3" s="6" t="s">
        <v>0</v>
      </c>
      <c r="D3" s="174" t="s">
        <v>2</v>
      </c>
      <c r="E3" s="176" t="s">
        <v>3</v>
      </c>
      <c r="F3" s="178" t="s">
        <v>4</v>
      </c>
      <c r="G3" s="180" t="s">
        <v>125</v>
      </c>
      <c r="H3" s="275"/>
      <c r="I3" s="267"/>
      <c r="J3" s="275"/>
      <c r="K3" s="267"/>
      <c r="L3" s="268"/>
    </row>
    <row r="4" spans="1:12" ht="16.5">
      <c r="A4" s="61"/>
      <c r="B4" s="173"/>
      <c r="C4" s="20" t="s">
        <v>1</v>
      </c>
      <c r="D4" s="175"/>
      <c r="E4" s="177"/>
      <c r="F4" s="179"/>
      <c r="G4" s="337"/>
      <c r="H4" s="275"/>
      <c r="I4" s="267"/>
      <c r="J4" s="275"/>
      <c r="K4" s="267"/>
      <c r="L4" s="268"/>
    </row>
    <row r="5" spans="1:12" ht="16.5">
      <c r="A5" s="31"/>
      <c r="B5" s="21">
        <v>1</v>
      </c>
      <c r="C5" s="23">
        <v>42</v>
      </c>
      <c r="D5" s="23" t="s">
        <v>45</v>
      </c>
      <c r="E5" s="25" t="s">
        <v>87</v>
      </c>
      <c r="F5" s="99" t="s">
        <v>46</v>
      </c>
      <c r="G5" s="41">
        <v>10.2</v>
      </c>
      <c r="H5" s="90"/>
      <c r="I5" s="91"/>
      <c r="J5" s="90"/>
      <c r="K5" s="91"/>
      <c r="L5" s="36"/>
    </row>
    <row r="6" spans="1:12" ht="16.5">
      <c r="A6" s="31"/>
      <c r="B6" s="2">
        <v>2</v>
      </c>
      <c r="C6" s="23">
        <v>56</v>
      </c>
      <c r="D6" s="23" t="s">
        <v>50</v>
      </c>
      <c r="E6" s="25" t="s">
        <v>87</v>
      </c>
      <c r="F6" s="99" t="s">
        <v>23</v>
      </c>
      <c r="G6" s="41">
        <v>10.9</v>
      </c>
      <c r="H6" s="90"/>
      <c r="I6" s="91"/>
      <c r="J6" s="90"/>
      <c r="K6" s="91"/>
      <c r="L6" s="36"/>
    </row>
    <row r="7" spans="1:12" ht="16.5">
      <c r="A7" s="31"/>
      <c r="B7" s="21">
        <v>3</v>
      </c>
      <c r="C7" s="24">
        <v>74</v>
      </c>
      <c r="D7" s="23" t="s">
        <v>48</v>
      </c>
      <c r="E7" s="25" t="s">
        <v>86</v>
      </c>
      <c r="F7" s="99" t="s">
        <v>49</v>
      </c>
      <c r="G7" s="41">
        <v>11.1</v>
      </c>
      <c r="H7" s="90"/>
      <c r="I7" s="91"/>
      <c r="J7" s="90"/>
      <c r="K7" s="91"/>
      <c r="L7" s="36"/>
    </row>
    <row r="8" spans="1:12" s="15" customFormat="1" ht="16.5">
      <c r="A8" s="31"/>
      <c r="B8" s="21">
        <v>4</v>
      </c>
      <c r="C8" s="23">
        <v>53</v>
      </c>
      <c r="D8" s="23" t="s">
        <v>60</v>
      </c>
      <c r="E8" s="25" t="s">
        <v>87</v>
      </c>
      <c r="F8" s="99" t="s">
        <v>23</v>
      </c>
      <c r="G8" s="41">
        <v>11.7</v>
      </c>
      <c r="H8" s="90"/>
      <c r="I8" s="91"/>
      <c r="J8" s="90"/>
      <c r="K8" s="91"/>
      <c r="L8" s="36"/>
    </row>
    <row r="9" spans="1:12" s="15" customFormat="1" ht="16.5">
      <c r="A9" s="31"/>
      <c r="B9" s="21">
        <v>5</v>
      </c>
      <c r="C9" s="24">
        <v>167</v>
      </c>
      <c r="D9" s="23" t="s">
        <v>140</v>
      </c>
      <c r="E9" s="25" t="s">
        <v>87</v>
      </c>
      <c r="F9" s="99" t="s">
        <v>138</v>
      </c>
      <c r="G9" s="41">
        <v>11.8</v>
      </c>
      <c r="H9" s="90"/>
      <c r="I9" s="91"/>
      <c r="J9" s="90"/>
      <c r="K9" s="91"/>
      <c r="L9" s="36"/>
    </row>
    <row r="10" spans="1:12" s="15" customFormat="1" ht="16.5">
      <c r="A10" s="31"/>
      <c r="B10" s="21">
        <v>6</v>
      </c>
      <c r="C10" s="24">
        <v>171</v>
      </c>
      <c r="D10" s="23" t="s">
        <v>137</v>
      </c>
      <c r="E10" s="25" t="s">
        <v>98</v>
      </c>
      <c r="F10" s="99" t="s">
        <v>138</v>
      </c>
      <c r="G10" s="39">
        <v>11.9</v>
      </c>
      <c r="H10" s="90"/>
      <c r="I10" s="91"/>
      <c r="J10" s="90"/>
      <c r="K10" s="91"/>
      <c r="L10" s="36"/>
    </row>
    <row r="11" spans="1:12" s="15" customFormat="1" ht="16.5">
      <c r="A11" s="31"/>
      <c r="B11" s="21">
        <v>7</v>
      </c>
      <c r="C11" s="24">
        <v>168</v>
      </c>
      <c r="D11" s="24" t="s">
        <v>139</v>
      </c>
      <c r="E11" s="25" t="s">
        <v>87</v>
      </c>
      <c r="F11" s="99" t="s">
        <v>138</v>
      </c>
      <c r="G11" s="41">
        <v>12</v>
      </c>
      <c r="H11" s="90"/>
      <c r="I11" s="91"/>
      <c r="J11" s="90"/>
      <c r="K11" s="91"/>
      <c r="L11" s="36"/>
    </row>
    <row r="12" spans="1:12" s="15" customFormat="1" ht="16.5">
      <c r="A12" s="31"/>
      <c r="B12" s="21">
        <v>8</v>
      </c>
      <c r="C12" s="24">
        <v>75</v>
      </c>
      <c r="D12" s="23" t="s">
        <v>59</v>
      </c>
      <c r="E12" s="25" t="s">
        <v>86</v>
      </c>
      <c r="F12" s="99" t="s">
        <v>49</v>
      </c>
      <c r="G12" s="41">
        <v>12.3</v>
      </c>
      <c r="H12" s="90"/>
      <c r="I12" s="91"/>
      <c r="J12" s="90"/>
      <c r="K12" s="91"/>
      <c r="L12" s="36"/>
    </row>
    <row r="13" spans="1:12" s="15" customFormat="1" ht="16.5">
      <c r="A13" s="31"/>
      <c r="B13" s="21">
        <v>9</v>
      </c>
      <c r="C13" s="24">
        <v>169</v>
      </c>
      <c r="D13" s="23" t="s">
        <v>144</v>
      </c>
      <c r="E13" s="25" t="s">
        <v>87</v>
      </c>
      <c r="F13" s="99" t="s">
        <v>138</v>
      </c>
      <c r="G13" s="41">
        <v>13.3</v>
      </c>
      <c r="H13" s="90"/>
      <c r="I13" s="91"/>
      <c r="J13" s="90"/>
      <c r="K13" s="91"/>
      <c r="L13" s="36"/>
    </row>
    <row r="14" spans="1:12" s="15" customFormat="1" ht="16.5">
      <c r="A14" s="31"/>
      <c r="B14" s="21">
        <v>10</v>
      </c>
      <c r="C14" s="24">
        <v>76</v>
      </c>
      <c r="D14" s="24" t="s">
        <v>81</v>
      </c>
      <c r="E14" s="25" t="s">
        <v>84</v>
      </c>
      <c r="F14" s="99" t="s">
        <v>49</v>
      </c>
      <c r="G14" s="41">
        <v>14</v>
      </c>
      <c r="H14" s="90"/>
      <c r="I14" s="91"/>
      <c r="J14" s="90"/>
      <c r="K14" s="91"/>
      <c r="L14" s="36"/>
    </row>
    <row r="15" spans="1:12" s="15" customFormat="1" ht="16.5">
      <c r="A15" s="31"/>
      <c r="B15" s="21"/>
      <c r="C15" s="23">
        <v>73</v>
      </c>
      <c r="D15" s="23" t="s">
        <v>156</v>
      </c>
      <c r="E15" s="25" t="s">
        <v>87</v>
      </c>
      <c r="F15" s="99" t="s">
        <v>49</v>
      </c>
      <c r="G15" s="41" t="s">
        <v>129</v>
      </c>
      <c r="H15" s="90"/>
      <c r="I15" s="91"/>
      <c r="J15" s="90"/>
      <c r="K15" s="91"/>
      <c r="L15" s="36"/>
    </row>
    <row r="17" ht="16.5">
      <c r="D17" s="30" t="s">
        <v>331</v>
      </c>
    </row>
    <row r="18" spans="1:12" ht="16.5" customHeight="1">
      <c r="A18" s="60"/>
      <c r="B18" s="289" t="s">
        <v>133</v>
      </c>
      <c r="C18" s="147"/>
      <c r="D18" s="174" t="s">
        <v>326</v>
      </c>
      <c r="E18" s="178" t="s">
        <v>4</v>
      </c>
      <c r="F18" s="180" t="s">
        <v>125</v>
      </c>
      <c r="G18" s="268"/>
      <c r="H18" s="275"/>
      <c r="I18" s="267"/>
      <c r="J18" s="275"/>
      <c r="K18" s="267"/>
      <c r="L18" s="268"/>
    </row>
    <row r="19" spans="1:12" ht="16.5">
      <c r="A19" s="61"/>
      <c r="B19" s="289"/>
      <c r="C19" s="148"/>
      <c r="D19" s="174"/>
      <c r="E19" s="179"/>
      <c r="F19" s="337"/>
      <c r="G19" s="268"/>
      <c r="H19" s="275"/>
      <c r="I19" s="267"/>
      <c r="J19" s="275"/>
      <c r="K19" s="267"/>
      <c r="L19" s="268"/>
    </row>
    <row r="20" spans="1:12" ht="16.5">
      <c r="A20" s="31"/>
      <c r="B20" s="2">
        <v>1</v>
      </c>
      <c r="C20" s="149"/>
      <c r="D20" s="151" t="s">
        <v>328</v>
      </c>
      <c r="E20" s="23" t="s">
        <v>23</v>
      </c>
      <c r="F20" s="77" t="s">
        <v>333</v>
      </c>
      <c r="G20" s="107"/>
      <c r="H20" s="112"/>
      <c r="I20" s="91"/>
      <c r="J20" s="90"/>
      <c r="K20" s="91"/>
      <c r="L20" s="36"/>
    </row>
    <row r="21" spans="1:12" ht="16.5">
      <c r="A21" s="31"/>
      <c r="B21" s="2">
        <v>2</v>
      </c>
      <c r="C21" s="101"/>
      <c r="D21" s="100" t="s">
        <v>327</v>
      </c>
      <c r="E21" s="23" t="s">
        <v>56</v>
      </c>
      <c r="F21" s="77" t="s">
        <v>334</v>
      </c>
      <c r="G21" s="107"/>
      <c r="H21" s="112"/>
      <c r="I21" s="91"/>
      <c r="J21" s="90"/>
      <c r="K21" s="91"/>
      <c r="L21" s="36"/>
    </row>
    <row r="22" spans="1:12" ht="16.5">
      <c r="A22" s="31"/>
      <c r="B22" s="2">
        <v>3</v>
      </c>
      <c r="C22" s="150"/>
      <c r="D22" s="146" t="s">
        <v>329</v>
      </c>
      <c r="E22" s="23" t="s">
        <v>31</v>
      </c>
      <c r="F22" s="77" t="s">
        <v>335</v>
      </c>
      <c r="G22" s="107"/>
      <c r="H22" s="112"/>
      <c r="I22" s="91"/>
      <c r="J22" s="90"/>
      <c r="K22" s="91"/>
      <c r="L22" s="36"/>
    </row>
    <row r="23" spans="1:12" ht="16.5">
      <c r="A23" s="31"/>
      <c r="B23" s="2">
        <v>4</v>
      </c>
      <c r="C23" s="99"/>
      <c r="D23" s="104" t="s">
        <v>330</v>
      </c>
      <c r="E23" s="23" t="s">
        <v>138</v>
      </c>
      <c r="F23" s="77" t="s">
        <v>336</v>
      </c>
      <c r="G23" s="107"/>
      <c r="H23" s="90"/>
      <c r="I23" s="91"/>
      <c r="J23" s="90"/>
      <c r="K23" s="91"/>
      <c r="L23" s="36"/>
    </row>
    <row r="24" spans="1:8" ht="16.5">
      <c r="A24" s="31"/>
      <c r="G24" s="95"/>
      <c r="H24" s="93"/>
    </row>
    <row r="25" spans="3:12" ht="16.5">
      <c r="C25" s="33"/>
      <c r="D25" s="34"/>
      <c r="E25" s="35"/>
      <c r="F25" s="34"/>
      <c r="G25" s="96"/>
      <c r="H25" s="96"/>
      <c r="I25" s="96"/>
      <c r="J25" s="96"/>
      <c r="K25" s="96"/>
      <c r="L25" s="96"/>
    </row>
  </sheetData>
  <sheetProtection/>
  <mergeCells count="20">
    <mergeCell ref="I3:I4"/>
    <mergeCell ref="J3:J4"/>
    <mergeCell ref="K3:K4"/>
    <mergeCell ref="L3:L4"/>
    <mergeCell ref="B3:B4"/>
    <mergeCell ref="D3:D4"/>
    <mergeCell ref="E3:E4"/>
    <mergeCell ref="F3:F4"/>
    <mergeCell ref="G3:G4"/>
    <mergeCell ref="H3:H4"/>
    <mergeCell ref="I18:I19"/>
    <mergeCell ref="J18:J19"/>
    <mergeCell ref="K18:K19"/>
    <mergeCell ref="L18:L19"/>
    <mergeCell ref="B18:B19"/>
    <mergeCell ref="D18:D19"/>
    <mergeCell ref="E18:E19"/>
    <mergeCell ref="F18:F19"/>
    <mergeCell ref="G18:G19"/>
    <mergeCell ref="H18:H19"/>
  </mergeCells>
  <printOptions/>
  <pageMargins left="0.75" right="0.25" top="0.75" bottom="0.75" header="0.3" footer="0.3"/>
  <pageSetup horizontalDpi="600" verticalDpi="600" orientation="portrait" paperSize="9" scale="73" r:id="rId1"/>
  <headerFooter>
    <oddHeader>&amp;C&amp;"Arial Narrow,Regular"   КАД НЕМА ТАРТАНА . . . 2015 !!!   
   БОР,  02. АВГУСТ  2015. године   
</oddHeader>
  </headerFooter>
  <rowBreaks count="1" manualBreakCount="1">
    <brk id="2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view="pageLayout" workbookViewId="0" topLeftCell="A10">
      <selection activeCell="C14" sqref="C14"/>
    </sheetView>
  </sheetViews>
  <sheetFormatPr defaultColWidth="9.140625" defaultRowHeight="15"/>
  <cols>
    <col min="1" max="3" width="5.00390625" style="0" customWidth="1"/>
    <col min="4" max="4" width="5.140625" style="1" customWidth="1"/>
    <col min="5" max="5" width="28.00390625" style="0" customWidth="1"/>
    <col min="6" max="6" width="6.140625" style="4" customWidth="1"/>
    <col min="8" max="8" width="6.7109375" style="9" customWidth="1"/>
    <col min="9" max="9" width="6.7109375" style="8" customWidth="1"/>
    <col min="10" max="10" width="6.7109375" style="43" customWidth="1"/>
    <col min="11" max="11" width="6.7109375" style="8" customWidth="1"/>
    <col min="12" max="12" width="6.7109375" style="10" customWidth="1"/>
    <col min="13" max="13" width="6.7109375" style="9" customWidth="1"/>
    <col min="14" max="14" width="9.140625" style="15" customWidth="1"/>
    <col min="15" max="15" width="10.140625" style="15" customWidth="1"/>
  </cols>
  <sheetData>
    <row r="1" spans="6:10" ht="20.25">
      <c r="F1" s="14"/>
      <c r="H1"/>
      <c r="I1" s="12"/>
      <c r="J1" s="42"/>
    </row>
    <row r="2" spans="5:10" ht="20.25">
      <c r="E2" s="115" t="s">
        <v>21</v>
      </c>
      <c r="F2"/>
      <c r="H2"/>
      <c r="I2" s="13"/>
      <c r="J2" s="42"/>
    </row>
    <row r="3" spans="1:16" ht="16.5">
      <c r="A3" s="60"/>
      <c r="C3" s="172" t="s">
        <v>133</v>
      </c>
      <c r="D3" s="6" t="s">
        <v>0</v>
      </c>
      <c r="E3" s="174" t="s">
        <v>2</v>
      </c>
      <c r="F3" s="176" t="s">
        <v>3</v>
      </c>
      <c r="G3" s="178" t="s">
        <v>4</v>
      </c>
      <c r="H3" s="180" t="s">
        <v>128</v>
      </c>
      <c r="I3" s="161" t="s">
        <v>5</v>
      </c>
      <c r="J3" s="160" t="s">
        <v>7</v>
      </c>
      <c r="K3" s="161" t="s">
        <v>5</v>
      </c>
      <c r="L3" s="39" t="s">
        <v>11</v>
      </c>
      <c r="M3" s="19" t="s">
        <v>12</v>
      </c>
      <c r="P3" s="11"/>
    </row>
    <row r="4" spans="1:16" ht="16.5">
      <c r="A4" s="61"/>
      <c r="C4" s="173"/>
      <c r="D4" s="20" t="s">
        <v>1</v>
      </c>
      <c r="E4" s="175"/>
      <c r="F4" s="177"/>
      <c r="G4" s="179"/>
      <c r="H4" s="180"/>
      <c r="I4" s="161"/>
      <c r="J4" s="160"/>
      <c r="K4" s="161"/>
      <c r="L4" s="39" t="s">
        <v>10</v>
      </c>
      <c r="M4" s="19" t="s">
        <v>13</v>
      </c>
      <c r="P4" s="11"/>
    </row>
    <row r="5" spans="1:13" ht="16.5">
      <c r="A5" s="31"/>
      <c r="C5" s="2">
        <v>1</v>
      </c>
      <c r="D5" s="21">
        <v>160</v>
      </c>
      <c r="E5" s="21" t="s">
        <v>22</v>
      </c>
      <c r="F5" s="22" t="s">
        <v>34</v>
      </c>
      <c r="G5" s="21" t="s">
        <v>23</v>
      </c>
      <c r="H5" s="41">
        <v>13.3</v>
      </c>
      <c r="I5" s="44">
        <v>1</v>
      </c>
      <c r="J5" s="45">
        <v>276</v>
      </c>
      <c r="K5" s="44">
        <v>1</v>
      </c>
      <c r="L5" s="46">
        <f aca="true" t="shared" si="0" ref="L5:L15">SUM(I5+K5)</f>
        <v>2</v>
      </c>
      <c r="M5" s="39">
        <v>8</v>
      </c>
    </row>
    <row r="6" spans="1:13" ht="16.5">
      <c r="A6" s="31"/>
      <c r="C6" s="2">
        <v>2</v>
      </c>
      <c r="D6" s="24">
        <v>81</v>
      </c>
      <c r="E6" s="23" t="s">
        <v>26</v>
      </c>
      <c r="F6" s="22" t="s">
        <v>34</v>
      </c>
      <c r="G6" s="23" t="s">
        <v>27</v>
      </c>
      <c r="H6" s="41">
        <v>13.4</v>
      </c>
      <c r="I6" s="44">
        <v>2</v>
      </c>
      <c r="J6" s="45">
        <v>261</v>
      </c>
      <c r="K6" s="44">
        <v>2</v>
      </c>
      <c r="L6" s="46">
        <f t="shared" si="0"/>
        <v>4</v>
      </c>
      <c r="M6" s="39">
        <v>6</v>
      </c>
    </row>
    <row r="7" spans="1:13" ht="16.5">
      <c r="A7" s="31"/>
      <c r="C7" s="2">
        <v>3</v>
      </c>
      <c r="D7" s="24">
        <v>143</v>
      </c>
      <c r="E7" s="23" t="s">
        <v>42</v>
      </c>
      <c r="F7" s="22" t="s">
        <v>34</v>
      </c>
      <c r="G7" s="23" t="s">
        <v>40</v>
      </c>
      <c r="H7" s="41">
        <v>14.3</v>
      </c>
      <c r="I7" s="44">
        <v>3</v>
      </c>
      <c r="J7" s="45">
        <v>254</v>
      </c>
      <c r="K7" s="44">
        <v>3</v>
      </c>
      <c r="L7" s="46">
        <f t="shared" si="0"/>
        <v>6</v>
      </c>
      <c r="M7" s="39">
        <v>4</v>
      </c>
    </row>
    <row r="8" spans="1:13" ht="16.5">
      <c r="A8" s="31"/>
      <c r="C8" s="2">
        <v>4</v>
      </c>
      <c r="D8" s="23">
        <v>87</v>
      </c>
      <c r="E8" s="23" t="s">
        <v>24</v>
      </c>
      <c r="F8" s="22" t="s">
        <v>34</v>
      </c>
      <c r="G8" s="23" t="s">
        <v>25</v>
      </c>
      <c r="H8" s="41">
        <v>15</v>
      </c>
      <c r="I8" s="44">
        <v>7</v>
      </c>
      <c r="J8" s="45">
        <v>246</v>
      </c>
      <c r="K8" s="44">
        <v>4</v>
      </c>
      <c r="L8" s="46">
        <f t="shared" si="0"/>
        <v>11</v>
      </c>
      <c r="M8" s="39">
        <v>3</v>
      </c>
    </row>
    <row r="9" spans="1:13" ht="16.5">
      <c r="A9" s="31"/>
      <c r="C9" s="2">
        <v>5</v>
      </c>
      <c r="D9" s="24">
        <v>116</v>
      </c>
      <c r="E9" s="24" t="s">
        <v>36</v>
      </c>
      <c r="F9" s="22" t="s">
        <v>34</v>
      </c>
      <c r="G9" s="24" t="s">
        <v>37</v>
      </c>
      <c r="H9" s="41">
        <v>14.8</v>
      </c>
      <c r="I9" s="44">
        <v>6</v>
      </c>
      <c r="J9" s="45">
        <v>233</v>
      </c>
      <c r="K9" s="44">
        <v>5</v>
      </c>
      <c r="L9" s="46">
        <f t="shared" si="0"/>
        <v>11</v>
      </c>
      <c r="M9" s="39">
        <v>2</v>
      </c>
    </row>
    <row r="10" spans="1:13" ht="16.5">
      <c r="A10" s="31"/>
      <c r="C10" s="2">
        <v>6</v>
      </c>
      <c r="D10" s="23">
        <v>117</v>
      </c>
      <c r="E10" s="23" t="s">
        <v>38</v>
      </c>
      <c r="F10" s="22" t="s">
        <v>34</v>
      </c>
      <c r="G10" s="23" t="s">
        <v>37</v>
      </c>
      <c r="H10" s="41">
        <v>14.7</v>
      </c>
      <c r="I10" s="44">
        <v>4.5</v>
      </c>
      <c r="J10" s="45">
        <v>225</v>
      </c>
      <c r="K10" s="44">
        <v>7</v>
      </c>
      <c r="L10" s="46">
        <f t="shared" si="0"/>
        <v>11.5</v>
      </c>
      <c r="M10" s="39">
        <v>1</v>
      </c>
    </row>
    <row r="11" spans="1:13" ht="16.5">
      <c r="A11" s="31"/>
      <c r="C11" s="2">
        <v>7</v>
      </c>
      <c r="D11" s="23">
        <v>131</v>
      </c>
      <c r="E11" s="23" t="s">
        <v>32</v>
      </c>
      <c r="F11" s="25" t="s">
        <v>35</v>
      </c>
      <c r="G11" s="23" t="s">
        <v>33</v>
      </c>
      <c r="H11" s="41">
        <v>14.7</v>
      </c>
      <c r="I11" s="44">
        <v>4.5</v>
      </c>
      <c r="J11" s="45">
        <v>216</v>
      </c>
      <c r="K11" s="44">
        <v>8</v>
      </c>
      <c r="L11" s="46">
        <f t="shared" si="0"/>
        <v>12.5</v>
      </c>
      <c r="M11" s="39"/>
    </row>
    <row r="12" spans="1:13" ht="16.5">
      <c r="A12" s="31"/>
      <c r="C12" s="2">
        <v>8</v>
      </c>
      <c r="D12" s="23">
        <v>139</v>
      </c>
      <c r="E12" s="23" t="s">
        <v>39</v>
      </c>
      <c r="F12" s="22" t="s">
        <v>34</v>
      </c>
      <c r="G12" s="23" t="s">
        <v>40</v>
      </c>
      <c r="H12" s="41">
        <v>15.1</v>
      </c>
      <c r="I12" s="44">
        <v>8</v>
      </c>
      <c r="J12" s="45">
        <v>228</v>
      </c>
      <c r="K12" s="44">
        <v>6</v>
      </c>
      <c r="L12" s="46">
        <f t="shared" si="0"/>
        <v>14</v>
      </c>
      <c r="M12" s="39"/>
    </row>
    <row r="13" spans="1:13" ht="16.5">
      <c r="A13" s="31"/>
      <c r="C13" s="2">
        <v>9</v>
      </c>
      <c r="D13" s="23">
        <v>1</v>
      </c>
      <c r="E13" s="23" t="s">
        <v>30</v>
      </c>
      <c r="F13" s="25">
        <v>10</v>
      </c>
      <c r="G13" s="23" t="s">
        <v>31</v>
      </c>
      <c r="H13" s="41">
        <v>16.2</v>
      </c>
      <c r="I13" s="44">
        <v>10</v>
      </c>
      <c r="J13" s="45">
        <v>211</v>
      </c>
      <c r="K13" s="44">
        <v>9</v>
      </c>
      <c r="L13" s="46">
        <f t="shared" si="0"/>
        <v>19</v>
      </c>
      <c r="M13" s="39"/>
    </row>
    <row r="14" spans="1:13" ht="16.5">
      <c r="A14" s="31"/>
      <c r="C14" s="2">
        <v>9</v>
      </c>
      <c r="D14" s="24">
        <v>144</v>
      </c>
      <c r="E14" s="23" t="s">
        <v>43</v>
      </c>
      <c r="F14" s="22" t="s">
        <v>34</v>
      </c>
      <c r="G14" s="23" t="s">
        <v>40</v>
      </c>
      <c r="H14" s="41">
        <v>15.6</v>
      </c>
      <c r="I14" s="44">
        <v>9</v>
      </c>
      <c r="J14" s="45">
        <v>200</v>
      </c>
      <c r="K14" s="44">
        <v>10</v>
      </c>
      <c r="L14" s="46">
        <f t="shared" si="0"/>
        <v>19</v>
      </c>
      <c r="M14" s="39"/>
    </row>
    <row r="15" spans="1:13" ht="16.5">
      <c r="A15" s="31"/>
      <c r="C15" s="2">
        <v>11</v>
      </c>
      <c r="D15" s="24">
        <v>140</v>
      </c>
      <c r="E15" s="24" t="s">
        <v>41</v>
      </c>
      <c r="F15" s="22" t="s">
        <v>34</v>
      </c>
      <c r="G15" s="24" t="s">
        <v>40</v>
      </c>
      <c r="H15" s="41">
        <v>17.4</v>
      </c>
      <c r="I15" s="44">
        <v>11</v>
      </c>
      <c r="J15" s="45">
        <v>168</v>
      </c>
      <c r="K15" s="44">
        <v>11</v>
      </c>
      <c r="L15" s="46">
        <f t="shared" si="0"/>
        <v>22</v>
      </c>
      <c r="M15" s="39"/>
    </row>
    <row r="16" spans="1:13" ht="16.5">
      <c r="A16" s="31"/>
      <c r="C16" s="2"/>
      <c r="D16" s="23">
        <v>22</v>
      </c>
      <c r="E16" s="23" t="s">
        <v>28</v>
      </c>
      <c r="F16" s="22" t="s">
        <v>34</v>
      </c>
      <c r="G16" s="23" t="s">
        <v>29</v>
      </c>
      <c r="H16" s="41" t="s">
        <v>129</v>
      </c>
      <c r="I16" s="44"/>
      <c r="J16" s="45" t="s">
        <v>129</v>
      </c>
      <c r="K16" s="44"/>
      <c r="L16" s="46"/>
      <c r="M16" s="39"/>
    </row>
    <row r="17" ht="17.25" thickBot="1"/>
    <row r="18" spans="4:15" ht="16.5">
      <c r="D18" s="162" t="s">
        <v>136</v>
      </c>
      <c r="E18" s="164" t="s">
        <v>2</v>
      </c>
      <c r="F18" s="166" t="s">
        <v>3</v>
      </c>
      <c r="G18" s="168" t="s">
        <v>4</v>
      </c>
      <c r="H18" s="170" t="s">
        <v>100</v>
      </c>
      <c r="I18" s="154" t="s">
        <v>101</v>
      </c>
      <c r="J18" s="152" t="s">
        <v>16</v>
      </c>
      <c r="K18" s="154" t="s">
        <v>99</v>
      </c>
      <c r="L18" s="156" t="s">
        <v>18</v>
      </c>
      <c r="M18" s="158" t="s">
        <v>9</v>
      </c>
      <c r="N18" s="18"/>
      <c r="O18" s="18"/>
    </row>
    <row r="19" spans="4:15" s="47" customFormat="1" ht="39" customHeight="1" thickBot="1">
      <c r="D19" s="163"/>
      <c r="E19" s="165"/>
      <c r="F19" s="167"/>
      <c r="G19" s="169"/>
      <c r="H19" s="171"/>
      <c r="I19" s="155"/>
      <c r="J19" s="153"/>
      <c r="K19" s="155"/>
      <c r="L19" s="157"/>
      <c r="M19" s="159"/>
      <c r="N19" s="48"/>
      <c r="O19" s="48"/>
    </row>
    <row r="20" spans="4:15" ht="16.5">
      <c r="D20" s="84"/>
      <c r="E20" s="71" t="s">
        <v>113</v>
      </c>
      <c r="F20" s="67" t="s">
        <v>34</v>
      </c>
      <c r="G20" s="71" t="s">
        <v>23</v>
      </c>
      <c r="H20" s="127">
        <v>8</v>
      </c>
      <c r="I20" s="73">
        <v>8</v>
      </c>
      <c r="J20" s="144"/>
      <c r="K20" s="73"/>
      <c r="L20" s="73"/>
      <c r="M20" s="73">
        <f>SUM(H20:L20)</f>
        <v>16</v>
      </c>
      <c r="N20" s="18"/>
      <c r="O20" s="18"/>
    </row>
    <row r="21" spans="4:15" ht="16.5">
      <c r="D21" s="37"/>
      <c r="E21" s="23" t="s">
        <v>26</v>
      </c>
      <c r="F21" s="25" t="s">
        <v>34</v>
      </c>
      <c r="G21" s="23" t="s">
        <v>27</v>
      </c>
      <c r="H21" s="128">
        <v>6</v>
      </c>
      <c r="I21" s="49">
        <v>6</v>
      </c>
      <c r="J21" s="50"/>
      <c r="K21" s="49"/>
      <c r="L21" s="49"/>
      <c r="M21" s="49">
        <f>SUM(H21:L21)</f>
        <v>12</v>
      </c>
      <c r="N21" s="18"/>
      <c r="O21" s="18"/>
    </row>
    <row r="22" spans="4:15" ht="16.5">
      <c r="D22" s="37"/>
      <c r="E22" s="23" t="s">
        <v>42</v>
      </c>
      <c r="F22" s="25" t="s">
        <v>34</v>
      </c>
      <c r="G22" s="23" t="s">
        <v>40</v>
      </c>
      <c r="H22" s="128">
        <v>3</v>
      </c>
      <c r="I22" s="49">
        <v>4</v>
      </c>
      <c r="J22" s="50"/>
      <c r="K22" s="49"/>
      <c r="L22" s="49"/>
      <c r="M22" s="49">
        <f>SUM(H22:L22)</f>
        <v>7</v>
      </c>
      <c r="N22" s="18"/>
      <c r="O22" s="18"/>
    </row>
    <row r="23" spans="4:15" ht="16.5">
      <c r="D23" s="37"/>
      <c r="E23" s="23" t="s">
        <v>39</v>
      </c>
      <c r="F23" s="25" t="s">
        <v>34</v>
      </c>
      <c r="G23" s="23" t="s">
        <v>40</v>
      </c>
      <c r="H23" s="128">
        <v>4</v>
      </c>
      <c r="I23" s="49"/>
      <c r="J23" s="50"/>
      <c r="K23" s="49"/>
      <c r="L23" s="49"/>
      <c r="M23" s="49">
        <f>SUM(H23:L23)</f>
        <v>4</v>
      </c>
      <c r="N23" s="18"/>
      <c r="O23" s="18"/>
    </row>
    <row r="24" spans="4:15" ht="16.5">
      <c r="D24" s="55"/>
      <c r="E24" s="23" t="s">
        <v>24</v>
      </c>
      <c r="F24" s="22" t="s">
        <v>34</v>
      </c>
      <c r="G24" s="23" t="s">
        <v>25</v>
      </c>
      <c r="H24" s="143"/>
      <c r="I24" s="57"/>
      <c r="J24" s="58"/>
      <c r="K24" s="57"/>
      <c r="L24" s="59"/>
      <c r="M24" s="39">
        <v>3</v>
      </c>
      <c r="N24" s="18"/>
      <c r="O24" s="18"/>
    </row>
    <row r="25" spans="4:15" ht="16.5">
      <c r="D25" s="55"/>
      <c r="E25" s="24" t="s">
        <v>36</v>
      </c>
      <c r="F25" s="22" t="s">
        <v>34</v>
      </c>
      <c r="G25" s="24" t="s">
        <v>37</v>
      </c>
      <c r="H25" s="143"/>
      <c r="I25" s="57"/>
      <c r="J25" s="58"/>
      <c r="K25" s="57"/>
      <c r="L25" s="59"/>
      <c r="M25" s="39">
        <v>2</v>
      </c>
      <c r="N25" s="18"/>
      <c r="O25" s="18"/>
    </row>
    <row r="26" spans="4:15" ht="16.5">
      <c r="D26" s="37"/>
      <c r="E26" s="24" t="s">
        <v>114</v>
      </c>
      <c r="F26" s="25" t="s">
        <v>34</v>
      </c>
      <c r="G26" s="24" t="s">
        <v>72</v>
      </c>
      <c r="H26" s="128">
        <v>2</v>
      </c>
      <c r="I26" s="49"/>
      <c r="J26" s="50"/>
      <c r="K26" s="49"/>
      <c r="L26" s="49"/>
      <c r="M26" s="49">
        <f>SUM(H26:L26)</f>
        <v>2</v>
      </c>
      <c r="N26" s="18"/>
      <c r="O26" s="18"/>
    </row>
    <row r="27" spans="4:15" ht="16.5">
      <c r="D27" s="37"/>
      <c r="E27" s="23" t="s">
        <v>115</v>
      </c>
      <c r="F27" s="25" t="s">
        <v>34</v>
      </c>
      <c r="G27" s="23" t="s">
        <v>72</v>
      </c>
      <c r="H27" s="128">
        <v>1</v>
      </c>
      <c r="I27" s="49"/>
      <c r="J27" s="50"/>
      <c r="K27" s="49"/>
      <c r="L27" s="49"/>
      <c r="M27" s="49">
        <f>SUM(H27:L27)</f>
        <v>1</v>
      </c>
      <c r="N27" s="18"/>
      <c r="O27" s="18"/>
    </row>
    <row r="28" spans="4:13" ht="16.5">
      <c r="D28" s="55"/>
      <c r="E28" s="23" t="s">
        <v>38</v>
      </c>
      <c r="F28" s="22" t="s">
        <v>34</v>
      </c>
      <c r="G28" s="23" t="s">
        <v>37</v>
      </c>
      <c r="H28" s="143"/>
      <c r="I28" s="57"/>
      <c r="J28" s="58"/>
      <c r="K28" s="57"/>
      <c r="L28" s="59"/>
      <c r="M28" s="39">
        <v>1</v>
      </c>
    </row>
  </sheetData>
  <sheetProtection/>
  <mergeCells count="18">
    <mergeCell ref="C3:C4"/>
    <mergeCell ref="E3:E4"/>
    <mergeCell ref="F3:F4"/>
    <mergeCell ref="G3:G4"/>
    <mergeCell ref="H3:H4"/>
    <mergeCell ref="I3:I4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J3:J4"/>
    <mergeCell ref="K3:K4"/>
  </mergeCells>
  <printOptions/>
  <pageMargins left="0.75" right="0.25" top="0.75" bottom="0.75" header="0.3" footer="0.3"/>
  <pageSetup horizontalDpi="600" verticalDpi="600" orientation="landscape" paperSize="9" r:id="rId1"/>
  <headerFooter>
    <oddHeader>&amp;C&amp;"Arial Narrow,Regular"   КАД НЕМА ТАРТАНА . . . 2015 !!!   
   БОР,  02. АВГУСТ  2015. године   &amp;"-,Regular"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view="pageLayout" workbookViewId="0" topLeftCell="B1">
      <selection activeCell="B18" sqref="A18:IV19"/>
    </sheetView>
  </sheetViews>
  <sheetFormatPr defaultColWidth="9.140625" defaultRowHeight="15"/>
  <cols>
    <col min="1" max="3" width="5.00390625" style="0" customWidth="1"/>
    <col min="4" max="4" width="5.140625" style="1" customWidth="1"/>
    <col min="5" max="5" width="28.00390625" style="0" customWidth="1"/>
    <col min="6" max="6" width="6.140625" style="29" customWidth="1"/>
    <col min="8" max="8" width="6.7109375" style="9" customWidth="1"/>
    <col min="9" max="9" width="6.7109375" style="8" customWidth="1"/>
    <col min="10" max="10" width="6.7109375" style="10" customWidth="1"/>
    <col min="11" max="11" width="6.7109375" style="8" customWidth="1"/>
    <col min="12" max="12" width="6.7109375" style="10" customWidth="1"/>
    <col min="13" max="13" width="6.7109375" style="9" customWidth="1"/>
    <col min="14" max="14" width="9.140625" style="15" customWidth="1"/>
    <col min="15" max="15" width="6.7109375" style="15" customWidth="1"/>
  </cols>
  <sheetData>
    <row r="1" spans="6:10" ht="20.25">
      <c r="F1" s="27"/>
      <c r="H1"/>
      <c r="I1" s="12"/>
      <c r="J1"/>
    </row>
    <row r="2" spans="5:10" ht="20.25">
      <c r="E2" s="115" t="s">
        <v>19</v>
      </c>
      <c r="F2" s="28"/>
      <c r="H2"/>
      <c r="I2" s="13"/>
      <c r="J2"/>
    </row>
    <row r="3" spans="1:16" ht="16.5">
      <c r="A3" s="60"/>
      <c r="C3" s="198" t="s">
        <v>133</v>
      </c>
      <c r="D3" s="6" t="s">
        <v>0</v>
      </c>
      <c r="E3" s="200" t="s">
        <v>2</v>
      </c>
      <c r="F3" s="202" t="s">
        <v>3</v>
      </c>
      <c r="G3" s="178" t="s">
        <v>4</v>
      </c>
      <c r="H3" s="180" t="s">
        <v>6</v>
      </c>
      <c r="I3" s="161" t="s">
        <v>5</v>
      </c>
      <c r="J3" s="187" t="s">
        <v>7</v>
      </c>
      <c r="K3" s="161" t="s">
        <v>5</v>
      </c>
      <c r="L3" s="187" t="s">
        <v>8</v>
      </c>
      <c r="M3" s="180" t="s">
        <v>5</v>
      </c>
      <c r="N3" s="39" t="s">
        <v>11</v>
      </c>
      <c r="O3" s="19" t="s">
        <v>12</v>
      </c>
      <c r="P3" s="11"/>
    </row>
    <row r="4" spans="1:16" ht="17.25" customHeight="1">
      <c r="A4" s="61"/>
      <c r="C4" s="199"/>
      <c r="D4" s="20" t="s">
        <v>1</v>
      </c>
      <c r="E4" s="201"/>
      <c r="F4" s="203"/>
      <c r="G4" s="179"/>
      <c r="H4" s="180"/>
      <c r="I4" s="161"/>
      <c r="J4" s="187"/>
      <c r="K4" s="161"/>
      <c r="L4" s="187"/>
      <c r="M4" s="180"/>
      <c r="N4" s="39" t="s">
        <v>10</v>
      </c>
      <c r="O4" s="19" t="s">
        <v>13</v>
      </c>
      <c r="P4" s="11"/>
    </row>
    <row r="5" spans="1:15" ht="16.5">
      <c r="A5" s="31"/>
      <c r="C5" s="2">
        <v>1</v>
      </c>
      <c r="D5" s="24">
        <v>89</v>
      </c>
      <c r="E5" s="23" t="s">
        <v>69</v>
      </c>
      <c r="F5" s="25" t="s">
        <v>84</v>
      </c>
      <c r="G5" s="99" t="s">
        <v>25</v>
      </c>
      <c r="H5" s="41">
        <v>9.4</v>
      </c>
      <c r="I5" s="44">
        <v>2</v>
      </c>
      <c r="J5" s="64">
        <v>364</v>
      </c>
      <c r="K5" s="44">
        <v>1</v>
      </c>
      <c r="L5" s="65">
        <v>18.8</v>
      </c>
      <c r="M5" s="41">
        <v>4</v>
      </c>
      <c r="N5" s="39">
        <f aca="true" t="shared" si="0" ref="N5:N21">SUM(M5+K5+I5)</f>
        <v>7</v>
      </c>
      <c r="O5" s="39">
        <v>8</v>
      </c>
    </row>
    <row r="6" spans="1:15" ht="16.5">
      <c r="A6" s="31"/>
      <c r="C6" s="2">
        <v>2</v>
      </c>
      <c r="D6" s="24">
        <v>48</v>
      </c>
      <c r="E6" s="24" t="s">
        <v>68</v>
      </c>
      <c r="F6" s="25" t="s">
        <v>84</v>
      </c>
      <c r="G6" s="101" t="s">
        <v>23</v>
      </c>
      <c r="H6" s="41">
        <v>9.8</v>
      </c>
      <c r="I6" s="44">
        <v>3</v>
      </c>
      <c r="J6" s="64">
        <v>362</v>
      </c>
      <c r="K6" s="44">
        <v>2</v>
      </c>
      <c r="L6" s="65">
        <v>27</v>
      </c>
      <c r="M6" s="41">
        <v>2</v>
      </c>
      <c r="N6" s="39">
        <f t="shared" si="0"/>
        <v>7</v>
      </c>
      <c r="O6" s="39">
        <v>6</v>
      </c>
    </row>
    <row r="7" spans="1:15" ht="16.5">
      <c r="A7" s="31"/>
      <c r="C7" s="2">
        <v>3</v>
      </c>
      <c r="D7" s="24">
        <v>20</v>
      </c>
      <c r="E7" s="24" t="s">
        <v>80</v>
      </c>
      <c r="F7" s="25" t="s">
        <v>84</v>
      </c>
      <c r="G7" s="99" t="s">
        <v>29</v>
      </c>
      <c r="H7" s="41">
        <v>10</v>
      </c>
      <c r="I7" s="44">
        <v>4</v>
      </c>
      <c r="J7" s="64">
        <v>361</v>
      </c>
      <c r="K7" s="44">
        <v>3</v>
      </c>
      <c r="L7" s="65">
        <v>28.6</v>
      </c>
      <c r="M7" s="41">
        <v>1</v>
      </c>
      <c r="N7" s="39">
        <f t="shared" si="0"/>
        <v>8</v>
      </c>
      <c r="O7" s="39">
        <v>4</v>
      </c>
    </row>
    <row r="8" spans="1:15" ht="16.5">
      <c r="A8" s="31"/>
      <c r="C8" s="2">
        <v>4</v>
      </c>
      <c r="D8" s="24">
        <v>25</v>
      </c>
      <c r="E8" s="24" t="s">
        <v>67</v>
      </c>
      <c r="F8" s="25" t="s">
        <v>84</v>
      </c>
      <c r="G8" s="99" t="s">
        <v>56</v>
      </c>
      <c r="H8" s="41">
        <v>9.3</v>
      </c>
      <c r="I8" s="44">
        <v>1</v>
      </c>
      <c r="J8" s="64">
        <v>353</v>
      </c>
      <c r="K8" s="44">
        <v>4</v>
      </c>
      <c r="L8" s="65">
        <v>14.8</v>
      </c>
      <c r="M8" s="41">
        <v>7</v>
      </c>
      <c r="N8" s="39">
        <f t="shared" si="0"/>
        <v>12</v>
      </c>
      <c r="O8" s="39">
        <v>3</v>
      </c>
    </row>
    <row r="9" spans="1:15" ht="16.5">
      <c r="A9" s="31"/>
      <c r="C9" s="2">
        <v>5</v>
      </c>
      <c r="D9" s="24">
        <v>96</v>
      </c>
      <c r="E9" s="24" t="s">
        <v>70</v>
      </c>
      <c r="F9" s="25" t="s">
        <v>84</v>
      </c>
      <c r="G9" s="99" t="s">
        <v>58</v>
      </c>
      <c r="H9" s="41">
        <v>10.3</v>
      </c>
      <c r="I9" s="44">
        <v>7.5</v>
      </c>
      <c r="J9" s="64">
        <v>320</v>
      </c>
      <c r="K9" s="44">
        <v>5</v>
      </c>
      <c r="L9" s="65">
        <v>20.4</v>
      </c>
      <c r="M9" s="41">
        <v>3</v>
      </c>
      <c r="N9" s="39">
        <f t="shared" si="0"/>
        <v>15.5</v>
      </c>
      <c r="O9" s="39">
        <v>2</v>
      </c>
    </row>
    <row r="10" spans="1:15" ht="16.5">
      <c r="A10" s="31"/>
      <c r="C10" s="2">
        <v>6</v>
      </c>
      <c r="D10" s="24">
        <v>27</v>
      </c>
      <c r="E10" s="24" t="s">
        <v>79</v>
      </c>
      <c r="F10" s="25" t="s">
        <v>85</v>
      </c>
      <c r="G10" s="99" t="s">
        <v>56</v>
      </c>
      <c r="H10" s="41">
        <v>10.1</v>
      </c>
      <c r="I10" s="44">
        <v>5</v>
      </c>
      <c r="J10" s="64">
        <v>307</v>
      </c>
      <c r="K10" s="44">
        <v>7</v>
      </c>
      <c r="L10" s="65">
        <v>13.2</v>
      </c>
      <c r="M10" s="41">
        <v>8</v>
      </c>
      <c r="N10" s="39">
        <f t="shared" si="0"/>
        <v>20</v>
      </c>
      <c r="O10" s="39">
        <v>1</v>
      </c>
    </row>
    <row r="11" spans="1:15" ht="16.5">
      <c r="A11" s="31"/>
      <c r="C11" s="2">
        <v>7</v>
      </c>
      <c r="D11" s="24">
        <v>38</v>
      </c>
      <c r="E11" s="24" t="s">
        <v>76</v>
      </c>
      <c r="F11" s="25" t="s">
        <v>85</v>
      </c>
      <c r="G11" s="101" t="s">
        <v>46</v>
      </c>
      <c r="H11" s="41">
        <v>10.2</v>
      </c>
      <c r="I11" s="44">
        <v>6</v>
      </c>
      <c r="J11" s="64">
        <v>306</v>
      </c>
      <c r="K11" s="44">
        <v>8</v>
      </c>
      <c r="L11" s="65">
        <v>15.6</v>
      </c>
      <c r="M11" s="41">
        <v>6</v>
      </c>
      <c r="N11" s="39">
        <f t="shared" si="0"/>
        <v>20</v>
      </c>
      <c r="O11" s="39"/>
    </row>
    <row r="12" spans="1:15" ht="16.5">
      <c r="A12" s="31"/>
      <c r="C12" s="2">
        <v>8</v>
      </c>
      <c r="D12" s="24">
        <v>47</v>
      </c>
      <c r="E12" s="23" t="s">
        <v>82</v>
      </c>
      <c r="F12" s="25" t="s">
        <v>85</v>
      </c>
      <c r="G12" s="99" t="s">
        <v>23</v>
      </c>
      <c r="H12" s="41">
        <v>10.5</v>
      </c>
      <c r="I12" s="44">
        <v>9</v>
      </c>
      <c r="J12" s="64">
        <v>290</v>
      </c>
      <c r="K12" s="44">
        <v>10</v>
      </c>
      <c r="L12" s="65">
        <v>13.2</v>
      </c>
      <c r="M12" s="41">
        <v>9</v>
      </c>
      <c r="N12" s="39">
        <f t="shared" si="0"/>
        <v>28</v>
      </c>
      <c r="O12" s="39"/>
    </row>
    <row r="13" spans="1:15" ht="16.5">
      <c r="A13" s="31"/>
      <c r="C13" s="2">
        <v>9</v>
      </c>
      <c r="D13" s="24">
        <v>137</v>
      </c>
      <c r="E13" s="24" t="s">
        <v>83</v>
      </c>
      <c r="F13" s="25" t="s">
        <v>85</v>
      </c>
      <c r="G13" s="99" t="s">
        <v>75</v>
      </c>
      <c r="H13" s="41">
        <v>10.3</v>
      </c>
      <c r="I13" s="44">
        <v>7.5</v>
      </c>
      <c r="J13" s="64">
        <v>314</v>
      </c>
      <c r="K13" s="44">
        <v>6</v>
      </c>
      <c r="L13" s="65">
        <v>10.2</v>
      </c>
      <c r="M13" s="41">
        <v>15</v>
      </c>
      <c r="N13" s="39">
        <f t="shared" si="0"/>
        <v>28.5</v>
      </c>
      <c r="O13" s="39"/>
    </row>
    <row r="14" spans="1:15" ht="16.5">
      <c r="A14" s="31"/>
      <c r="C14" s="2">
        <v>10</v>
      </c>
      <c r="D14" s="24">
        <v>51</v>
      </c>
      <c r="E14" s="24" t="s">
        <v>73</v>
      </c>
      <c r="F14" s="25" t="s">
        <v>84</v>
      </c>
      <c r="G14" s="101" t="s">
        <v>23</v>
      </c>
      <c r="H14" s="41">
        <v>11.1</v>
      </c>
      <c r="I14" s="44">
        <v>12.5</v>
      </c>
      <c r="J14" s="64">
        <v>262</v>
      </c>
      <c r="K14" s="44">
        <v>13</v>
      </c>
      <c r="L14" s="65">
        <v>16</v>
      </c>
      <c r="M14" s="41">
        <v>5</v>
      </c>
      <c r="N14" s="39">
        <f t="shared" si="0"/>
        <v>30.5</v>
      </c>
      <c r="O14" s="39"/>
    </row>
    <row r="15" spans="1:15" ht="16.5">
      <c r="A15" s="31"/>
      <c r="C15" s="2">
        <v>11</v>
      </c>
      <c r="D15" s="24">
        <v>23</v>
      </c>
      <c r="E15" s="24" t="s">
        <v>77</v>
      </c>
      <c r="F15" s="25" t="s">
        <v>85</v>
      </c>
      <c r="G15" s="99" t="s">
        <v>33</v>
      </c>
      <c r="H15" s="41">
        <v>10.9</v>
      </c>
      <c r="I15" s="44">
        <v>10.5</v>
      </c>
      <c r="J15" s="64">
        <v>290</v>
      </c>
      <c r="K15" s="44">
        <v>11</v>
      </c>
      <c r="L15" s="65">
        <v>12.4</v>
      </c>
      <c r="M15" s="41">
        <v>11</v>
      </c>
      <c r="N15" s="39">
        <f t="shared" si="0"/>
        <v>32.5</v>
      </c>
      <c r="O15" s="39"/>
    </row>
    <row r="16" spans="1:15" ht="16.5">
      <c r="A16" s="31"/>
      <c r="C16" s="2">
        <v>12</v>
      </c>
      <c r="D16" s="23">
        <v>135</v>
      </c>
      <c r="E16" s="23" t="s">
        <v>74</v>
      </c>
      <c r="F16" s="25" t="s">
        <v>85</v>
      </c>
      <c r="G16" s="99" t="s">
        <v>75</v>
      </c>
      <c r="H16" s="41">
        <v>10.9</v>
      </c>
      <c r="I16" s="44">
        <v>10.5</v>
      </c>
      <c r="J16" s="64">
        <v>304</v>
      </c>
      <c r="K16" s="44">
        <v>9</v>
      </c>
      <c r="L16" s="65">
        <v>10.6</v>
      </c>
      <c r="M16" s="41">
        <v>14</v>
      </c>
      <c r="N16" s="39">
        <f t="shared" si="0"/>
        <v>33.5</v>
      </c>
      <c r="O16" s="39"/>
    </row>
    <row r="17" spans="1:15" ht="16.5">
      <c r="A17" s="31"/>
      <c r="C17" s="2">
        <v>13</v>
      </c>
      <c r="D17" s="24">
        <v>148</v>
      </c>
      <c r="E17" s="24" t="s">
        <v>132</v>
      </c>
      <c r="F17" s="25" t="s">
        <v>85</v>
      </c>
      <c r="G17" s="99" t="s">
        <v>40</v>
      </c>
      <c r="H17" s="41">
        <v>11.1</v>
      </c>
      <c r="I17" s="44">
        <v>12.5</v>
      </c>
      <c r="J17" s="64">
        <v>270</v>
      </c>
      <c r="K17" s="44">
        <v>12</v>
      </c>
      <c r="L17" s="65">
        <v>7.8</v>
      </c>
      <c r="M17" s="41">
        <v>16</v>
      </c>
      <c r="N17" s="39">
        <f t="shared" si="0"/>
        <v>40.5</v>
      </c>
      <c r="O17" s="39"/>
    </row>
    <row r="18" spans="1:15" ht="16.5">
      <c r="A18" s="31"/>
      <c r="C18" s="2">
        <v>14</v>
      </c>
      <c r="D18" s="63">
        <v>165</v>
      </c>
      <c r="E18" s="23" t="s">
        <v>131</v>
      </c>
      <c r="F18" s="25" t="s">
        <v>84</v>
      </c>
      <c r="G18" s="99" t="s">
        <v>31</v>
      </c>
      <c r="H18" s="41">
        <v>12.5</v>
      </c>
      <c r="I18" s="44">
        <v>16</v>
      </c>
      <c r="J18" s="64">
        <v>240</v>
      </c>
      <c r="K18" s="44">
        <v>15</v>
      </c>
      <c r="L18" s="65">
        <v>12.8</v>
      </c>
      <c r="M18" s="41">
        <v>10</v>
      </c>
      <c r="N18" s="39">
        <f>SUM(M18+K18+I18)</f>
        <v>41</v>
      </c>
      <c r="O18" s="39"/>
    </row>
    <row r="19" spans="1:15" ht="16.5">
      <c r="A19" s="31"/>
      <c r="C19" s="2">
        <v>15</v>
      </c>
      <c r="D19" s="24">
        <v>76</v>
      </c>
      <c r="E19" s="24" t="s">
        <v>81</v>
      </c>
      <c r="F19" s="25" t="s">
        <v>84</v>
      </c>
      <c r="G19" s="99" t="s">
        <v>49</v>
      </c>
      <c r="H19" s="41">
        <v>11.3</v>
      </c>
      <c r="I19" s="44">
        <v>14</v>
      </c>
      <c r="J19" s="64">
        <v>257</v>
      </c>
      <c r="K19" s="44">
        <v>14</v>
      </c>
      <c r="L19" s="65">
        <v>10.8</v>
      </c>
      <c r="M19" s="41">
        <v>13</v>
      </c>
      <c r="N19" s="39">
        <f>SUM(M19+K19+I19)</f>
        <v>41</v>
      </c>
      <c r="O19" s="39"/>
    </row>
    <row r="20" spans="1:15" ht="16.5">
      <c r="A20" s="31"/>
      <c r="C20" s="2">
        <v>16</v>
      </c>
      <c r="D20" s="63">
        <v>119</v>
      </c>
      <c r="E20" s="24" t="s">
        <v>78</v>
      </c>
      <c r="F20" s="25" t="s">
        <v>84</v>
      </c>
      <c r="G20" s="101" t="s">
        <v>37</v>
      </c>
      <c r="H20" s="41">
        <v>13</v>
      </c>
      <c r="I20" s="44">
        <v>17</v>
      </c>
      <c r="J20" s="64">
        <v>215</v>
      </c>
      <c r="K20" s="44">
        <v>16</v>
      </c>
      <c r="L20" s="65">
        <v>11.8</v>
      </c>
      <c r="M20" s="41">
        <v>12</v>
      </c>
      <c r="N20" s="39">
        <f t="shared" si="0"/>
        <v>45</v>
      </c>
      <c r="O20" s="39"/>
    </row>
    <row r="21" spans="1:15" ht="16.5">
      <c r="A21" s="31"/>
      <c r="C21" s="2">
        <v>17</v>
      </c>
      <c r="D21" s="63">
        <v>118</v>
      </c>
      <c r="E21" s="23" t="s">
        <v>130</v>
      </c>
      <c r="F21" s="25" t="s">
        <v>85</v>
      </c>
      <c r="G21" s="99" t="s">
        <v>37</v>
      </c>
      <c r="H21" s="41">
        <v>12.3</v>
      </c>
      <c r="I21" s="44">
        <v>15</v>
      </c>
      <c r="J21" s="64">
        <v>210</v>
      </c>
      <c r="K21" s="44">
        <v>17</v>
      </c>
      <c r="L21" s="65">
        <v>4.6</v>
      </c>
      <c r="M21" s="41">
        <v>17</v>
      </c>
      <c r="N21" s="39">
        <f t="shared" si="0"/>
        <v>49</v>
      </c>
      <c r="O21" s="39"/>
    </row>
    <row r="22" spans="1:15" ht="16.5">
      <c r="A22" s="31"/>
      <c r="C22" s="2"/>
      <c r="D22" s="24">
        <v>106</v>
      </c>
      <c r="E22" s="24" t="s">
        <v>71</v>
      </c>
      <c r="F22" s="25" t="s">
        <v>84</v>
      </c>
      <c r="G22" s="99" t="s">
        <v>72</v>
      </c>
      <c r="H22" s="41" t="s">
        <v>129</v>
      </c>
      <c r="I22" s="44"/>
      <c r="J22" s="64" t="s">
        <v>129</v>
      </c>
      <c r="K22" s="44"/>
      <c r="L22" s="54" t="s">
        <v>129</v>
      </c>
      <c r="M22" s="41"/>
      <c r="N22" s="39"/>
      <c r="O22" s="39"/>
    </row>
    <row r="30" spans="14:15" ht="17.25" thickBot="1">
      <c r="N30" s="18"/>
      <c r="O30" s="18"/>
    </row>
    <row r="31" spans="4:15" ht="16.5">
      <c r="D31" s="188" t="s">
        <v>337</v>
      </c>
      <c r="E31" s="190" t="s">
        <v>2</v>
      </c>
      <c r="F31" s="192" t="s">
        <v>3</v>
      </c>
      <c r="G31" s="194" t="s">
        <v>4</v>
      </c>
      <c r="H31" s="196" t="s">
        <v>100</v>
      </c>
      <c r="I31" s="183" t="s">
        <v>101</v>
      </c>
      <c r="J31" s="181" t="s">
        <v>16</v>
      </c>
      <c r="K31" s="183" t="s">
        <v>99</v>
      </c>
      <c r="L31" s="181" t="s">
        <v>18</v>
      </c>
      <c r="M31" s="185" t="s">
        <v>9</v>
      </c>
      <c r="N31" s="18"/>
      <c r="O31" s="18"/>
    </row>
    <row r="32" spans="4:15" ht="69.75" customHeight="1" thickBot="1">
      <c r="D32" s="189"/>
      <c r="E32" s="191"/>
      <c r="F32" s="193"/>
      <c r="G32" s="195"/>
      <c r="H32" s="197"/>
      <c r="I32" s="184"/>
      <c r="J32" s="182"/>
      <c r="K32" s="184"/>
      <c r="L32" s="182"/>
      <c r="M32" s="186"/>
      <c r="N32" s="18"/>
      <c r="O32" s="18"/>
    </row>
    <row r="33" spans="4:15" ht="16.5">
      <c r="D33" s="84"/>
      <c r="E33" s="66" t="s">
        <v>69</v>
      </c>
      <c r="F33" s="67" t="s">
        <v>84</v>
      </c>
      <c r="G33" s="71" t="s">
        <v>25</v>
      </c>
      <c r="H33" s="127">
        <v>4</v>
      </c>
      <c r="I33" s="73">
        <v>8</v>
      </c>
      <c r="J33" s="73"/>
      <c r="K33" s="73"/>
      <c r="L33" s="73"/>
      <c r="M33" s="73">
        <f aca="true" t="shared" si="1" ref="M33:M39">SUM(H33:L33)</f>
        <v>12</v>
      </c>
      <c r="N33" s="18"/>
      <c r="O33" s="18"/>
    </row>
    <row r="34" spans="4:15" ht="16.5">
      <c r="D34" s="37"/>
      <c r="E34" s="23" t="s">
        <v>68</v>
      </c>
      <c r="F34" s="25" t="s">
        <v>84</v>
      </c>
      <c r="G34" s="23" t="s">
        <v>23</v>
      </c>
      <c r="H34" s="128">
        <v>6</v>
      </c>
      <c r="I34" s="49">
        <v>6</v>
      </c>
      <c r="J34" s="49"/>
      <c r="K34" s="49"/>
      <c r="L34" s="49"/>
      <c r="M34" s="49">
        <f t="shared" si="1"/>
        <v>12</v>
      </c>
      <c r="N34" s="18"/>
      <c r="O34" s="18"/>
    </row>
    <row r="35" spans="4:15" ht="16.5">
      <c r="D35" s="37"/>
      <c r="E35" s="23" t="s">
        <v>67</v>
      </c>
      <c r="F35" s="25" t="s">
        <v>84</v>
      </c>
      <c r="G35" s="23" t="s">
        <v>56</v>
      </c>
      <c r="H35" s="128">
        <v>8</v>
      </c>
      <c r="I35" s="49">
        <v>3</v>
      </c>
      <c r="J35" s="49"/>
      <c r="K35" s="49"/>
      <c r="L35" s="49"/>
      <c r="M35" s="49">
        <f t="shared" si="1"/>
        <v>11</v>
      </c>
      <c r="N35" s="18"/>
      <c r="O35" s="18"/>
    </row>
    <row r="36" spans="4:15" ht="16.5">
      <c r="D36" s="37"/>
      <c r="E36" s="24" t="s">
        <v>70</v>
      </c>
      <c r="F36" s="25" t="s">
        <v>84</v>
      </c>
      <c r="G36" s="23" t="s">
        <v>58</v>
      </c>
      <c r="H36" s="128">
        <v>3</v>
      </c>
      <c r="I36" s="49">
        <v>2</v>
      </c>
      <c r="J36" s="49"/>
      <c r="K36" s="49"/>
      <c r="L36" s="49"/>
      <c r="M36" s="49">
        <f t="shared" si="1"/>
        <v>5</v>
      </c>
      <c r="N36" s="18"/>
      <c r="O36" s="18"/>
    </row>
    <row r="37" spans="4:15" ht="16.5">
      <c r="D37" s="37"/>
      <c r="E37" s="24" t="s">
        <v>80</v>
      </c>
      <c r="F37" s="25" t="s">
        <v>84</v>
      </c>
      <c r="G37" s="23" t="s">
        <v>29</v>
      </c>
      <c r="H37" s="49"/>
      <c r="I37" s="39">
        <v>4</v>
      </c>
      <c r="J37" s="49"/>
      <c r="K37" s="49"/>
      <c r="L37" s="49"/>
      <c r="M37" s="49">
        <f t="shared" si="1"/>
        <v>4</v>
      </c>
      <c r="N37" s="18"/>
      <c r="O37" s="18"/>
    </row>
    <row r="38" spans="4:15" ht="16.5">
      <c r="D38" s="37"/>
      <c r="E38" s="24" t="s">
        <v>116</v>
      </c>
      <c r="F38" s="25" t="s">
        <v>85</v>
      </c>
      <c r="G38" s="24" t="s">
        <v>72</v>
      </c>
      <c r="H38" s="128">
        <v>2</v>
      </c>
      <c r="I38" s="49"/>
      <c r="J38" s="49"/>
      <c r="K38" s="49"/>
      <c r="L38" s="49"/>
      <c r="M38" s="49">
        <f t="shared" si="1"/>
        <v>2</v>
      </c>
      <c r="N38" s="18"/>
      <c r="O38" s="18"/>
    </row>
    <row r="39" spans="4:15" ht="16.5">
      <c r="D39" s="37"/>
      <c r="E39" s="24" t="s">
        <v>117</v>
      </c>
      <c r="F39" s="25" t="s">
        <v>84</v>
      </c>
      <c r="G39" s="23" t="s">
        <v>46</v>
      </c>
      <c r="H39" s="128">
        <v>1</v>
      </c>
      <c r="I39" s="49"/>
      <c r="J39" s="49"/>
      <c r="K39" s="49"/>
      <c r="L39" s="49"/>
      <c r="M39" s="49">
        <f t="shared" si="1"/>
        <v>1</v>
      </c>
      <c r="N39" s="18"/>
      <c r="O39" s="18"/>
    </row>
    <row r="40" spans="4:13" ht="16.5">
      <c r="D40" s="51"/>
      <c r="E40" s="24" t="s">
        <v>79</v>
      </c>
      <c r="F40" s="25" t="s">
        <v>85</v>
      </c>
      <c r="G40" s="23" t="s">
        <v>56</v>
      </c>
      <c r="H40" s="56"/>
      <c r="I40" s="39">
        <v>1</v>
      </c>
      <c r="J40" s="54"/>
      <c r="K40" s="53"/>
      <c r="L40" s="54"/>
      <c r="M40" s="52"/>
    </row>
  </sheetData>
  <sheetProtection/>
  <mergeCells count="20">
    <mergeCell ref="C3:C4"/>
    <mergeCell ref="E3:E4"/>
    <mergeCell ref="F3:F4"/>
    <mergeCell ref="G3:G4"/>
    <mergeCell ref="H3:H4"/>
    <mergeCell ref="I3:I4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J3:J4"/>
    <mergeCell ref="K3:K4"/>
    <mergeCell ref="L3:L4"/>
    <mergeCell ref="M3:M4"/>
  </mergeCells>
  <printOptions/>
  <pageMargins left="0.75" right="0.25" top="0.75" bottom="0.75" header="0.3" footer="0.3"/>
  <pageSetup horizontalDpi="600" verticalDpi="600" orientation="landscape" paperSize="9" r:id="rId1"/>
  <headerFooter>
    <oddHeader>&amp;C&amp;"Arial Narrow,Regular"   КАД НЕМА ТАРТАНА . . . 2015 !!!   
   БОР,  02. АВГУСТ  2015. године   &amp;"-,Regular"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view="pageLayout" workbookViewId="0" topLeftCell="B1">
      <selection activeCell="P2" sqref="P2"/>
    </sheetView>
  </sheetViews>
  <sheetFormatPr defaultColWidth="9.140625" defaultRowHeight="15"/>
  <cols>
    <col min="1" max="3" width="5.00390625" style="0" customWidth="1"/>
    <col min="4" max="4" width="5.140625" style="1" customWidth="1"/>
    <col min="5" max="5" width="28.00390625" style="0" customWidth="1"/>
    <col min="6" max="6" width="6.140625" style="4" customWidth="1"/>
    <col min="8" max="8" width="6.7109375" style="9" customWidth="1"/>
    <col min="9" max="9" width="6.7109375" style="8" customWidth="1"/>
    <col min="10" max="10" width="6.7109375" style="10" customWidth="1"/>
    <col min="11" max="11" width="6.7109375" style="8" customWidth="1"/>
    <col min="12" max="12" width="6.7109375" style="10" customWidth="1"/>
    <col min="13" max="13" width="6.7109375" style="9" customWidth="1"/>
    <col min="14" max="14" width="9.140625" style="15" customWidth="1"/>
    <col min="15" max="15" width="10.140625" style="15" customWidth="1"/>
  </cols>
  <sheetData>
    <row r="1" spans="6:10" ht="20.25">
      <c r="F1" s="14"/>
      <c r="H1"/>
      <c r="I1" s="12"/>
      <c r="J1"/>
    </row>
    <row r="2" spans="5:10" ht="20.25">
      <c r="E2" s="115" t="s">
        <v>20</v>
      </c>
      <c r="F2"/>
      <c r="H2"/>
      <c r="I2" s="13"/>
      <c r="J2"/>
    </row>
    <row r="3" spans="1:16" ht="16.5">
      <c r="A3" s="60"/>
      <c r="C3" s="204" t="s">
        <v>133</v>
      </c>
      <c r="D3" s="6" t="s">
        <v>0</v>
      </c>
      <c r="E3" s="174" t="s">
        <v>2</v>
      </c>
      <c r="F3" s="176" t="s">
        <v>3</v>
      </c>
      <c r="G3" s="178" t="s">
        <v>4</v>
      </c>
      <c r="H3" s="180" t="s">
        <v>6</v>
      </c>
      <c r="I3" s="161" t="s">
        <v>5</v>
      </c>
      <c r="J3" s="187" t="s">
        <v>7</v>
      </c>
      <c r="K3" s="161" t="s">
        <v>5</v>
      </c>
      <c r="L3" s="187" t="s">
        <v>8</v>
      </c>
      <c r="M3" s="180" t="s">
        <v>5</v>
      </c>
      <c r="N3" s="139" t="s">
        <v>11</v>
      </c>
      <c r="O3" s="19" t="s">
        <v>12</v>
      </c>
      <c r="P3" s="11"/>
    </row>
    <row r="4" spans="1:16" ht="17.25" customHeight="1">
      <c r="A4" s="61"/>
      <c r="C4" s="205"/>
      <c r="D4" s="135" t="s">
        <v>1</v>
      </c>
      <c r="E4" s="174"/>
      <c r="F4" s="176"/>
      <c r="G4" s="178"/>
      <c r="H4" s="180"/>
      <c r="I4" s="161"/>
      <c r="J4" s="187"/>
      <c r="K4" s="161"/>
      <c r="L4" s="187"/>
      <c r="M4" s="180"/>
      <c r="N4" s="142" t="s">
        <v>10</v>
      </c>
      <c r="O4" s="19" t="s">
        <v>13</v>
      </c>
      <c r="P4" s="11"/>
    </row>
    <row r="5" spans="1:15" ht="16.5">
      <c r="A5" s="31"/>
      <c r="C5" s="2">
        <v>1</v>
      </c>
      <c r="D5" s="23">
        <v>55</v>
      </c>
      <c r="E5" s="23" t="s">
        <v>64</v>
      </c>
      <c r="F5" s="25" t="s">
        <v>87</v>
      </c>
      <c r="G5" s="23" t="s">
        <v>23</v>
      </c>
      <c r="H5" s="41">
        <v>8.7</v>
      </c>
      <c r="I5" s="44">
        <v>1</v>
      </c>
      <c r="J5" s="64">
        <v>388</v>
      </c>
      <c r="K5" s="44">
        <v>3</v>
      </c>
      <c r="L5" s="65">
        <v>29.2</v>
      </c>
      <c r="M5" s="41">
        <v>2</v>
      </c>
      <c r="N5" s="39">
        <f aca="true" t="shared" si="0" ref="N5:N23">SUM(M5+K5+I5)</f>
        <v>6</v>
      </c>
      <c r="O5" s="39">
        <v>7</v>
      </c>
    </row>
    <row r="6" spans="1:15" ht="16.5">
      <c r="A6" s="31"/>
      <c r="C6" s="2">
        <v>1</v>
      </c>
      <c r="D6" s="23">
        <v>42</v>
      </c>
      <c r="E6" s="23" t="s">
        <v>45</v>
      </c>
      <c r="F6" s="25" t="s">
        <v>87</v>
      </c>
      <c r="G6" s="23" t="s">
        <v>46</v>
      </c>
      <c r="H6" s="41">
        <v>8.9</v>
      </c>
      <c r="I6" s="44">
        <v>2</v>
      </c>
      <c r="J6" s="64">
        <v>414</v>
      </c>
      <c r="K6" s="44">
        <v>1</v>
      </c>
      <c r="L6" s="65">
        <v>28.4</v>
      </c>
      <c r="M6" s="41">
        <v>3</v>
      </c>
      <c r="N6" s="39">
        <f t="shared" si="0"/>
        <v>6</v>
      </c>
      <c r="O6" s="39">
        <v>7</v>
      </c>
    </row>
    <row r="7" spans="1:15" ht="16.5">
      <c r="A7" s="31"/>
      <c r="C7" s="2">
        <v>3</v>
      </c>
      <c r="D7" s="23">
        <v>56</v>
      </c>
      <c r="E7" s="23" t="s">
        <v>50</v>
      </c>
      <c r="F7" s="25" t="s">
        <v>87</v>
      </c>
      <c r="G7" s="23" t="s">
        <v>23</v>
      </c>
      <c r="H7" s="41">
        <v>9.2</v>
      </c>
      <c r="I7" s="44">
        <v>4</v>
      </c>
      <c r="J7" s="64">
        <v>373</v>
      </c>
      <c r="K7" s="44">
        <v>4</v>
      </c>
      <c r="L7" s="65">
        <v>33.2</v>
      </c>
      <c r="M7" s="41">
        <v>1</v>
      </c>
      <c r="N7" s="39">
        <f t="shared" si="0"/>
        <v>9</v>
      </c>
      <c r="O7" s="39">
        <v>4</v>
      </c>
    </row>
    <row r="8" spans="1:15" ht="16.5">
      <c r="A8" s="31"/>
      <c r="C8" s="2">
        <v>4</v>
      </c>
      <c r="D8" s="23">
        <v>54</v>
      </c>
      <c r="E8" s="23" t="s">
        <v>44</v>
      </c>
      <c r="F8" s="25" t="s">
        <v>86</v>
      </c>
      <c r="G8" s="23" t="s">
        <v>23</v>
      </c>
      <c r="H8" s="41">
        <v>9.1</v>
      </c>
      <c r="I8" s="44">
        <v>3</v>
      </c>
      <c r="J8" s="64">
        <v>413</v>
      </c>
      <c r="K8" s="44">
        <v>2</v>
      </c>
      <c r="L8" s="65">
        <v>27.6</v>
      </c>
      <c r="M8" s="41">
        <v>4</v>
      </c>
      <c r="N8" s="39">
        <f t="shared" si="0"/>
        <v>9</v>
      </c>
      <c r="O8" s="39">
        <v>3</v>
      </c>
    </row>
    <row r="9" spans="1:15" ht="16.5">
      <c r="A9" s="31"/>
      <c r="C9" s="2">
        <v>5</v>
      </c>
      <c r="D9" s="23">
        <v>74</v>
      </c>
      <c r="E9" s="23" t="s">
        <v>48</v>
      </c>
      <c r="F9" s="25" t="s">
        <v>86</v>
      </c>
      <c r="G9" s="23" t="s">
        <v>49</v>
      </c>
      <c r="H9" s="41">
        <v>9.4</v>
      </c>
      <c r="I9" s="44">
        <v>6</v>
      </c>
      <c r="J9" s="64">
        <v>365</v>
      </c>
      <c r="K9" s="44">
        <v>5</v>
      </c>
      <c r="L9" s="65">
        <v>25.2</v>
      </c>
      <c r="M9" s="41">
        <v>5</v>
      </c>
      <c r="N9" s="39">
        <f t="shared" si="0"/>
        <v>16</v>
      </c>
      <c r="O9" s="39">
        <v>2</v>
      </c>
    </row>
    <row r="10" spans="1:15" ht="16.5">
      <c r="A10" s="31"/>
      <c r="C10" s="2">
        <v>6</v>
      </c>
      <c r="D10" s="23">
        <v>97</v>
      </c>
      <c r="E10" s="23" t="s">
        <v>57</v>
      </c>
      <c r="F10" s="25" t="s">
        <v>86</v>
      </c>
      <c r="G10" s="23" t="s">
        <v>58</v>
      </c>
      <c r="H10" s="41">
        <v>9.7</v>
      </c>
      <c r="I10" s="44">
        <v>7</v>
      </c>
      <c r="J10" s="64">
        <v>354</v>
      </c>
      <c r="K10" s="44">
        <v>7</v>
      </c>
      <c r="L10" s="65">
        <v>21.6</v>
      </c>
      <c r="M10" s="41">
        <v>7</v>
      </c>
      <c r="N10" s="39">
        <f t="shared" si="0"/>
        <v>21</v>
      </c>
      <c r="O10" s="39">
        <v>1</v>
      </c>
    </row>
    <row r="11" spans="1:15" ht="16.5">
      <c r="A11" s="31"/>
      <c r="C11" s="2">
        <v>7</v>
      </c>
      <c r="D11" s="23">
        <v>122</v>
      </c>
      <c r="E11" s="23" t="s">
        <v>66</v>
      </c>
      <c r="F11" s="25" t="s">
        <v>86</v>
      </c>
      <c r="G11" s="23" t="s">
        <v>37</v>
      </c>
      <c r="H11" s="41">
        <v>9.8</v>
      </c>
      <c r="I11" s="44">
        <v>8.5</v>
      </c>
      <c r="J11" s="64">
        <v>345</v>
      </c>
      <c r="K11" s="44">
        <v>8</v>
      </c>
      <c r="L11" s="65">
        <v>23</v>
      </c>
      <c r="M11" s="41">
        <v>6</v>
      </c>
      <c r="N11" s="39">
        <f t="shared" si="0"/>
        <v>22.5</v>
      </c>
      <c r="O11" s="39"/>
    </row>
    <row r="12" spans="1:15" ht="16.5">
      <c r="A12" s="31"/>
      <c r="C12" s="2">
        <v>8</v>
      </c>
      <c r="D12" s="23">
        <v>53</v>
      </c>
      <c r="E12" s="23" t="s">
        <v>60</v>
      </c>
      <c r="F12" s="25" t="s">
        <v>87</v>
      </c>
      <c r="G12" s="23" t="s">
        <v>23</v>
      </c>
      <c r="H12" s="41">
        <v>9.3</v>
      </c>
      <c r="I12" s="44">
        <v>5</v>
      </c>
      <c r="J12" s="64">
        <v>326</v>
      </c>
      <c r="K12" s="44">
        <v>10</v>
      </c>
      <c r="L12" s="65">
        <v>20.2</v>
      </c>
      <c r="M12" s="41">
        <v>10</v>
      </c>
      <c r="N12" s="39">
        <f t="shared" si="0"/>
        <v>25</v>
      </c>
      <c r="O12" s="39"/>
    </row>
    <row r="13" spans="1:15" ht="16.5">
      <c r="A13" s="31"/>
      <c r="C13" s="2">
        <v>9</v>
      </c>
      <c r="D13" s="23">
        <v>75</v>
      </c>
      <c r="E13" s="23" t="s">
        <v>59</v>
      </c>
      <c r="F13" s="25" t="s">
        <v>86</v>
      </c>
      <c r="G13" s="23" t="s">
        <v>49</v>
      </c>
      <c r="H13" s="41">
        <v>9.9</v>
      </c>
      <c r="I13" s="44">
        <v>10</v>
      </c>
      <c r="J13" s="64">
        <v>341</v>
      </c>
      <c r="K13" s="44">
        <v>9</v>
      </c>
      <c r="L13" s="65">
        <v>21</v>
      </c>
      <c r="M13" s="41">
        <v>9</v>
      </c>
      <c r="N13" s="39">
        <f t="shared" si="0"/>
        <v>28</v>
      </c>
      <c r="O13" s="39"/>
    </row>
    <row r="14" spans="1:15" ht="16.5">
      <c r="A14" s="31"/>
      <c r="C14" s="2">
        <v>10</v>
      </c>
      <c r="D14" s="24">
        <v>26</v>
      </c>
      <c r="E14" s="23" t="s">
        <v>55</v>
      </c>
      <c r="F14" s="25" t="s">
        <v>87</v>
      </c>
      <c r="G14" s="23" t="s">
        <v>56</v>
      </c>
      <c r="H14" s="41">
        <v>9.8</v>
      </c>
      <c r="I14" s="44">
        <v>8.5</v>
      </c>
      <c r="J14" s="64">
        <v>365</v>
      </c>
      <c r="K14" s="44">
        <v>6</v>
      </c>
      <c r="L14" s="65">
        <v>17.8</v>
      </c>
      <c r="M14" s="41">
        <v>14</v>
      </c>
      <c r="N14" s="39">
        <f t="shared" si="0"/>
        <v>28.5</v>
      </c>
      <c r="O14" s="39"/>
    </row>
    <row r="15" spans="1:15" ht="16.5">
      <c r="A15" s="31"/>
      <c r="C15" s="2">
        <v>11</v>
      </c>
      <c r="D15" s="23">
        <v>124</v>
      </c>
      <c r="E15" s="23" t="s">
        <v>65</v>
      </c>
      <c r="F15" s="25" t="s">
        <v>87</v>
      </c>
      <c r="G15" s="23" t="s">
        <v>37</v>
      </c>
      <c r="H15" s="41">
        <v>10.4</v>
      </c>
      <c r="I15" s="44">
        <v>12</v>
      </c>
      <c r="J15" s="64">
        <v>298</v>
      </c>
      <c r="K15" s="44">
        <v>13</v>
      </c>
      <c r="L15" s="65">
        <v>19.4</v>
      </c>
      <c r="M15" s="41">
        <v>11</v>
      </c>
      <c r="N15" s="39">
        <f t="shared" si="0"/>
        <v>36</v>
      </c>
      <c r="O15" s="39"/>
    </row>
    <row r="16" spans="1:15" ht="16.5">
      <c r="A16" s="31"/>
      <c r="C16" s="2">
        <v>12</v>
      </c>
      <c r="D16" s="24">
        <v>102</v>
      </c>
      <c r="E16" s="24" t="s">
        <v>52</v>
      </c>
      <c r="F16" s="25" t="s">
        <v>86</v>
      </c>
      <c r="G16" s="23" t="s">
        <v>53</v>
      </c>
      <c r="H16" s="41">
        <v>11</v>
      </c>
      <c r="I16" s="44">
        <v>14.5</v>
      </c>
      <c r="J16" s="64">
        <v>216</v>
      </c>
      <c r="K16" s="44">
        <v>18</v>
      </c>
      <c r="L16" s="65">
        <v>21.2</v>
      </c>
      <c r="M16" s="41">
        <v>8</v>
      </c>
      <c r="N16" s="39">
        <f t="shared" si="0"/>
        <v>40.5</v>
      </c>
      <c r="O16" s="39"/>
    </row>
    <row r="17" spans="1:15" ht="16.5">
      <c r="A17" s="31"/>
      <c r="C17" s="2">
        <v>13</v>
      </c>
      <c r="D17" s="24">
        <v>121</v>
      </c>
      <c r="E17" s="24" t="s">
        <v>63</v>
      </c>
      <c r="F17" s="25" t="s">
        <v>86</v>
      </c>
      <c r="G17" s="24" t="s">
        <v>37</v>
      </c>
      <c r="H17" s="41">
        <v>10.3</v>
      </c>
      <c r="I17" s="44">
        <v>11</v>
      </c>
      <c r="J17" s="64">
        <v>299</v>
      </c>
      <c r="K17" s="44">
        <v>12</v>
      </c>
      <c r="L17" s="65">
        <v>10.4</v>
      </c>
      <c r="M17" s="41">
        <v>19</v>
      </c>
      <c r="N17" s="39">
        <f t="shared" si="0"/>
        <v>42</v>
      </c>
      <c r="O17" s="39"/>
    </row>
    <row r="18" spans="1:15" ht="16.5">
      <c r="A18" s="31"/>
      <c r="C18" s="2">
        <v>14</v>
      </c>
      <c r="D18" s="23">
        <v>100</v>
      </c>
      <c r="E18" s="23" t="s">
        <v>61</v>
      </c>
      <c r="F18" s="25" t="s">
        <v>86</v>
      </c>
      <c r="G18" s="23" t="s">
        <v>58</v>
      </c>
      <c r="H18" s="41">
        <v>11</v>
      </c>
      <c r="I18" s="44">
        <v>14.5</v>
      </c>
      <c r="J18" s="64">
        <v>304</v>
      </c>
      <c r="K18" s="44">
        <v>11</v>
      </c>
      <c r="L18" s="65">
        <v>16.4</v>
      </c>
      <c r="M18" s="41">
        <v>17</v>
      </c>
      <c r="N18" s="39">
        <f t="shared" si="0"/>
        <v>42.5</v>
      </c>
      <c r="O18" s="39"/>
    </row>
    <row r="19" spans="1:15" ht="16.5">
      <c r="A19" s="31"/>
      <c r="C19" s="2">
        <v>15</v>
      </c>
      <c r="D19" s="23">
        <v>14</v>
      </c>
      <c r="E19" s="23" t="s">
        <v>51</v>
      </c>
      <c r="F19" s="25" t="s">
        <v>87</v>
      </c>
      <c r="G19" s="23" t="s">
        <v>31</v>
      </c>
      <c r="H19" s="41">
        <v>12.1</v>
      </c>
      <c r="I19" s="44">
        <v>19</v>
      </c>
      <c r="J19" s="64">
        <v>268</v>
      </c>
      <c r="K19" s="44">
        <v>14</v>
      </c>
      <c r="L19" s="65">
        <v>19.4</v>
      </c>
      <c r="M19" s="41">
        <v>12</v>
      </c>
      <c r="N19" s="39">
        <f t="shared" si="0"/>
        <v>45</v>
      </c>
      <c r="O19" s="39"/>
    </row>
    <row r="20" spans="1:15" ht="16.5">
      <c r="A20" s="31"/>
      <c r="C20" s="2">
        <v>16</v>
      </c>
      <c r="D20" s="23">
        <v>19</v>
      </c>
      <c r="E20" s="23" t="s">
        <v>54</v>
      </c>
      <c r="F20" s="25" t="s">
        <v>86</v>
      </c>
      <c r="G20" s="23" t="s">
        <v>29</v>
      </c>
      <c r="H20" s="41">
        <v>11.2</v>
      </c>
      <c r="I20" s="44">
        <v>16</v>
      </c>
      <c r="J20" s="64">
        <v>260</v>
      </c>
      <c r="K20" s="44">
        <v>15</v>
      </c>
      <c r="L20" s="65">
        <v>17.6</v>
      </c>
      <c r="M20" s="41">
        <v>15</v>
      </c>
      <c r="N20" s="39">
        <f t="shared" si="0"/>
        <v>46</v>
      </c>
      <c r="O20" s="39"/>
    </row>
    <row r="21" spans="1:15" ht="16.5">
      <c r="A21" s="31"/>
      <c r="C21" s="2">
        <v>17</v>
      </c>
      <c r="D21" s="37">
        <v>133</v>
      </c>
      <c r="E21" s="23" t="s">
        <v>135</v>
      </c>
      <c r="F21" s="25" t="s">
        <v>86</v>
      </c>
      <c r="G21" s="23" t="s">
        <v>31</v>
      </c>
      <c r="H21" s="41">
        <v>10.6</v>
      </c>
      <c r="I21" s="44">
        <v>13</v>
      </c>
      <c r="J21" s="64">
        <v>245</v>
      </c>
      <c r="K21" s="44">
        <v>17</v>
      </c>
      <c r="L21" s="65">
        <v>15.2</v>
      </c>
      <c r="M21" s="41">
        <v>18</v>
      </c>
      <c r="N21" s="39">
        <f t="shared" si="0"/>
        <v>48</v>
      </c>
      <c r="O21" s="39"/>
    </row>
    <row r="22" spans="1:15" ht="16.5">
      <c r="A22" s="31"/>
      <c r="C22" s="2">
        <v>18</v>
      </c>
      <c r="D22" s="24">
        <v>120</v>
      </c>
      <c r="E22" s="24" t="s">
        <v>62</v>
      </c>
      <c r="F22" s="25" t="s">
        <v>86</v>
      </c>
      <c r="G22" s="23" t="s">
        <v>37</v>
      </c>
      <c r="H22" s="41">
        <v>11.7</v>
      </c>
      <c r="I22" s="44">
        <v>17</v>
      </c>
      <c r="J22" s="64">
        <v>260</v>
      </c>
      <c r="K22" s="44">
        <v>16</v>
      </c>
      <c r="L22" s="65">
        <v>17.6</v>
      </c>
      <c r="M22" s="41">
        <v>16</v>
      </c>
      <c r="N22" s="39">
        <f t="shared" si="0"/>
        <v>49</v>
      </c>
      <c r="O22" s="39"/>
    </row>
    <row r="23" spans="1:15" ht="16.5">
      <c r="A23" s="31"/>
      <c r="C23" s="2">
        <v>19</v>
      </c>
      <c r="D23" s="37">
        <v>22</v>
      </c>
      <c r="E23" s="23" t="s">
        <v>134</v>
      </c>
      <c r="F23" s="25" t="s">
        <v>86</v>
      </c>
      <c r="G23" s="23" t="s">
        <v>29</v>
      </c>
      <c r="H23" s="41">
        <v>12</v>
      </c>
      <c r="I23" s="44">
        <v>18</v>
      </c>
      <c r="J23" s="64">
        <v>209</v>
      </c>
      <c r="K23" s="44">
        <v>19</v>
      </c>
      <c r="L23" s="65">
        <v>19</v>
      </c>
      <c r="M23" s="41">
        <v>13</v>
      </c>
      <c r="N23" s="39">
        <f t="shared" si="0"/>
        <v>50</v>
      </c>
      <c r="O23" s="39"/>
    </row>
    <row r="24" spans="1:15" ht="16.5">
      <c r="A24" s="31"/>
      <c r="C24" s="2"/>
      <c r="D24" s="23">
        <v>79</v>
      </c>
      <c r="E24" s="23" t="s">
        <v>47</v>
      </c>
      <c r="F24" s="25" t="s">
        <v>86</v>
      </c>
      <c r="G24" s="23" t="s">
        <v>27</v>
      </c>
      <c r="H24" s="41" t="s">
        <v>129</v>
      </c>
      <c r="I24" s="44"/>
      <c r="J24" s="64" t="s">
        <v>129</v>
      </c>
      <c r="K24" s="44"/>
      <c r="L24" s="65" t="s">
        <v>129</v>
      </c>
      <c r="M24" s="41"/>
      <c r="N24" s="39"/>
      <c r="O24" s="39"/>
    </row>
    <row r="25" ht="16.5">
      <c r="A25" s="31"/>
    </row>
    <row r="26" ht="16.5">
      <c r="A26" s="31"/>
    </row>
    <row r="28" spans="14:15" ht="16.5">
      <c r="N28" s="18"/>
      <c r="O28" s="18"/>
    </row>
    <row r="29" spans="14:15" ht="17.25" thickBot="1">
      <c r="N29" s="18"/>
      <c r="O29" s="18"/>
    </row>
    <row r="30" spans="4:15" ht="69.75" customHeight="1">
      <c r="D30" s="170" t="s">
        <v>136</v>
      </c>
      <c r="E30" s="164" t="s">
        <v>2</v>
      </c>
      <c r="F30" s="166" t="s">
        <v>3</v>
      </c>
      <c r="G30" s="168" t="s">
        <v>4</v>
      </c>
      <c r="H30" s="196" t="s">
        <v>100</v>
      </c>
      <c r="I30" s="183" t="s">
        <v>101</v>
      </c>
      <c r="J30" s="181" t="s">
        <v>16</v>
      </c>
      <c r="K30" s="183" t="s">
        <v>99</v>
      </c>
      <c r="L30" s="181" t="s">
        <v>18</v>
      </c>
      <c r="M30" s="185" t="s">
        <v>9</v>
      </c>
      <c r="N30" s="18"/>
      <c r="O30" s="18"/>
    </row>
    <row r="31" spans="4:13" ht="17.25" thickBot="1">
      <c r="D31" s="171"/>
      <c r="E31" s="165"/>
      <c r="F31" s="167"/>
      <c r="G31" s="169"/>
      <c r="H31" s="197"/>
      <c r="I31" s="184"/>
      <c r="J31" s="182"/>
      <c r="K31" s="184"/>
      <c r="L31" s="182"/>
      <c r="M31" s="186"/>
    </row>
    <row r="32" spans="4:13" ht="16.5">
      <c r="D32" s="84">
        <v>1</v>
      </c>
      <c r="E32" s="71" t="s">
        <v>45</v>
      </c>
      <c r="F32" s="67" t="s">
        <v>87</v>
      </c>
      <c r="G32" s="71" t="s">
        <v>46</v>
      </c>
      <c r="H32" s="127">
        <v>6</v>
      </c>
      <c r="I32" s="73">
        <v>7</v>
      </c>
      <c r="J32" s="73"/>
      <c r="K32" s="73"/>
      <c r="L32" s="73"/>
      <c r="M32" s="73">
        <f aca="true" t="shared" si="1" ref="M32:M39">SUM(H32:L32)</f>
        <v>13</v>
      </c>
    </row>
    <row r="33" spans="4:13" ht="16.5">
      <c r="D33" s="37">
        <v>2</v>
      </c>
      <c r="E33" s="23" t="s">
        <v>44</v>
      </c>
      <c r="F33" s="25" t="s">
        <v>86</v>
      </c>
      <c r="G33" s="23" t="s">
        <v>23</v>
      </c>
      <c r="H33" s="128">
        <v>8</v>
      </c>
      <c r="I33" s="49">
        <v>3</v>
      </c>
      <c r="J33" s="49"/>
      <c r="K33" s="49"/>
      <c r="L33" s="49"/>
      <c r="M33" s="49">
        <f t="shared" si="1"/>
        <v>11</v>
      </c>
    </row>
    <row r="34" spans="4:13" ht="16.5">
      <c r="D34" s="37">
        <v>3</v>
      </c>
      <c r="E34" s="23" t="s">
        <v>50</v>
      </c>
      <c r="F34" s="25" t="s">
        <v>87</v>
      </c>
      <c r="G34" s="23" t="s">
        <v>23</v>
      </c>
      <c r="H34" s="128">
        <v>3</v>
      </c>
      <c r="I34" s="49">
        <v>4</v>
      </c>
      <c r="J34" s="49"/>
      <c r="K34" s="49"/>
      <c r="L34" s="49"/>
      <c r="M34" s="49">
        <f t="shared" si="1"/>
        <v>7</v>
      </c>
    </row>
    <row r="35" spans="4:13" ht="16.5">
      <c r="D35" s="37">
        <v>3</v>
      </c>
      <c r="E35" s="23" t="s">
        <v>64</v>
      </c>
      <c r="F35" s="25" t="s">
        <v>87</v>
      </c>
      <c r="G35" s="23" t="s">
        <v>23</v>
      </c>
      <c r="H35" s="49"/>
      <c r="I35" s="39">
        <v>7</v>
      </c>
      <c r="J35" s="49"/>
      <c r="K35" s="49"/>
      <c r="L35" s="49"/>
      <c r="M35" s="49">
        <f t="shared" si="1"/>
        <v>7</v>
      </c>
    </row>
    <row r="36" spans="4:13" ht="16.5">
      <c r="D36" s="37">
        <v>4</v>
      </c>
      <c r="E36" s="23" t="s">
        <v>118</v>
      </c>
      <c r="F36" s="25" t="s">
        <v>86</v>
      </c>
      <c r="G36" s="23" t="s">
        <v>23</v>
      </c>
      <c r="H36" s="128">
        <v>4</v>
      </c>
      <c r="I36" s="49"/>
      <c r="J36" s="49"/>
      <c r="K36" s="49"/>
      <c r="L36" s="49"/>
      <c r="M36" s="49">
        <f t="shared" si="1"/>
        <v>4</v>
      </c>
    </row>
    <row r="37" spans="4:13" ht="16.5">
      <c r="D37" s="37">
        <v>5</v>
      </c>
      <c r="E37" s="24" t="s">
        <v>48</v>
      </c>
      <c r="F37" s="25" t="s">
        <v>86</v>
      </c>
      <c r="G37" s="23" t="s">
        <v>49</v>
      </c>
      <c r="H37" s="128">
        <v>1</v>
      </c>
      <c r="I37" s="49">
        <v>2</v>
      </c>
      <c r="J37" s="49"/>
      <c r="K37" s="49"/>
      <c r="L37" s="49"/>
      <c r="M37" s="49">
        <f t="shared" si="1"/>
        <v>3</v>
      </c>
    </row>
    <row r="38" spans="4:13" ht="16.5">
      <c r="D38" s="37">
        <v>6</v>
      </c>
      <c r="E38" s="23" t="s">
        <v>119</v>
      </c>
      <c r="F38" s="25" t="s">
        <v>87</v>
      </c>
      <c r="G38" s="23" t="s">
        <v>23</v>
      </c>
      <c r="H38" s="128">
        <v>2</v>
      </c>
      <c r="I38" s="49"/>
      <c r="J38" s="49"/>
      <c r="K38" s="49"/>
      <c r="L38" s="49"/>
      <c r="M38" s="49">
        <f t="shared" si="1"/>
        <v>2</v>
      </c>
    </row>
    <row r="39" spans="4:13" ht="16.5">
      <c r="D39" s="51">
        <v>7</v>
      </c>
      <c r="E39" s="23" t="s">
        <v>57</v>
      </c>
      <c r="F39" s="25" t="s">
        <v>86</v>
      </c>
      <c r="G39" s="23" t="s">
        <v>58</v>
      </c>
      <c r="H39" s="52"/>
      <c r="I39" s="39">
        <v>1</v>
      </c>
      <c r="J39" s="54"/>
      <c r="K39" s="53"/>
      <c r="L39" s="54"/>
      <c r="M39" s="49">
        <f t="shared" si="1"/>
        <v>1</v>
      </c>
    </row>
  </sheetData>
  <sheetProtection/>
  <mergeCells count="20">
    <mergeCell ref="C3:C4"/>
    <mergeCell ref="E3:E4"/>
    <mergeCell ref="F3:F4"/>
    <mergeCell ref="G3:G4"/>
    <mergeCell ref="H3:H4"/>
    <mergeCell ref="I3:I4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J3:J4"/>
    <mergeCell ref="K3:K4"/>
    <mergeCell ref="L3:L4"/>
    <mergeCell ref="M3:M4"/>
  </mergeCells>
  <printOptions/>
  <pageMargins left="0.75" right="0.25" top="0.75" bottom="0.75" header="0.3" footer="0.3"/>
  <pageSetup horizontalDpi="600" verticalDpi="600" orientation="landscape" paperSize="9" r:id="rId1"/>
  <headerFooter>
    <oddHeader>&amp;C&amp;"Arial Narrow,Regular"   КАД НЕМА ТАРТАНА . . . 2015 !!!   
   БОР,  02. АВГУСТ  2015. године   &amp;"-,Regular"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view="pageLayout" workbookViewId="0" topLeftCell="A1">
      <selection activeCell="H12" sqref="H12"/>
    </sheetView>
  </sheetViews>
  <sheetFormatPr defaultColWidth="9.140625" defaultRowHeight="15"/>
  <cols>
    <col min="1" max="1" width="4.140625" style="0" customWidth="1"/>
    <col min="2" max="3" width="5.00390625" style="0" customWidth="1"/>
    <col min="4" max="4" width="5.140625" style="1" customWidth="1"/>
    <col min="5" max="5" width="22.28125" style="0" customWidth="1"/>
    <col min="6" max="6" width="6.140625" style="4" customWidth="1"/>
    <col min="8" max="8" width="8.140625" style="9" customWidth="1"/>
    <col min="9" max="10" width="6.57421875" style="15" customWidth="1"/>
    <col min="11" max="13" width="6.57421875" style="0" customWidth="1"/>
  </cols>
  <sheetData>
    <row r="1" spans="6:8" ht="16.5">
      <c r="F1" s="14"/>
      <c r="H1"/>
    </row>
    <row r="2" spans="5:8" ht="17.25" thickBot="1">
      <c r="E2" s="30" t="s">
        <v>88</v>
      </c>
      <c r="F2"/>
      <c r="H2"/>
    </row>
    <row r="3" spans="1:11" ht="16.5">
      <c r="A3" s="60"/>
      <c r="C3" s="170" t="s">
        <v>133</v>
      </c>
      <c r="D3" s="70" t="s">
        <v>0</v>
      </c>
      <c r="E3" s="232" t="s">
        <v>2</v>
      </c>
      <c r="F3" s="234" t="s">
        <v>3</v>
      </c>
      <c r="G3" s="236" t="s">
        <v>4</v>
      </c>
      <c r="H3" s="238" t="s">
        <v>6</v>
      </c>
      <c r="I3" s="16" t="s">
        <v>11</v>
      </c>
      <c r="J3" s="38"/>
      <c r="K3" s="11"/>
    </row>
    <row r="4" spans="1:11" ht="17.25" thickBot="1">
      <c r="A4" s="61"/>
      <c r="C4" s="171"/>
      <c r="D4" s="7" t="s">
        <v>1</v>
      </c>
      <c r="E4" s="233"/>
      <c r="F4" s="235"/>
      <c r="G4" s="237"/>
      <c r="H4" s="239"/>
      <c r="I4" s="17" t="s">
        <v>10</v>
      </c>
      <c r="J4" s="38"/>
      <c r="K4" s="11"/>
    </row>
    <row r="5" spans="1:10" ht="16.5">
      <c r="A5" s="31"/>
      <c r="C5" s="26">
        <v>1</v>
      </c>
      <c r="D5" s="66">
        <v>98</v>
      </c>
      <c r="E5" s="66" t="s">
        <v>89</v>
      </c>
      <c r="F5" s="67" t="s">
        <v>97</v>
      </c>
      <c r="G5" s="66" t="s">
        <v>58</v>
      </c>
      <c r="H5" s="68">
        <v>8</v>
      </c>
      <c r="I5" s="69">
        <v>8</v>
      </c>
      <c r="J5" s="18"/>
    </row>
    <row r="6" spans="1:10" ht="16.5">
      <c r="A6" s="31"/>
      <c r="C6" s="2">
        <v>2</v>
      </c>
      <c r="D6" s="24">
        <v>108</v>
      </c>
      <c r="E6" s="24" t="s">
        <v>90</v>
      </c>
      <c r="F6" s="25" t="s">
        <v>97</v>
      </c>
      <c r="G6" s="23" t="s">
        <v>72</v>
      </c>
      <c r="H6" s="41">
        <v>8.9</v>
      </c>
      <c r="I6" s="39">
        <v>6</v>
      </c>
      <c r="J6" s="18"/>
    </row>
    <row r="7" spans="1:10" ht="16.5">
      <c r="A7" s="31"/>
      <c r="C7" s="2">
        <v>3</v>
      </c>
      <c r="D7" s="24">
        <v>109</v>
      </c>
      <c r="E7" s="23" t="s">
        <v>93</v>
      </c>
      <c r="F7" s="25" t="s">
        <v>97</v>
      </c>
      <c r="G7" s="23" t="s">
        <v>72</v>
      </c>
      <c r="H7" s="41">
        <v>9</v>
      </c>
      <c r="I7" s="39">
        <v>4</v>
      </c>
      <c r="J7" s="18"/>
    </row>
    <row r="8" spans="1:10" ht="16.5">
      <c r="A8" s="31"/>
      <c r="C8" s="2">
        <v>4</v>
      </c>
      <c r="D8" s="23">
        <v>132</v>
      </c>
      <c r="E8" s="23" t="s">
        <v>92</v>
      </c>
      <c r="F8" s="25" t="s">
        <v>97</v>
      </c>
      <c r="G8" s="23" t="s">
        <v>75</v>
      </c>
      <c r="H8" s="41">
        <v>9.1</v>
      </c>
      <c r="I8" s="39">
        <v>3</v>
      </c>
      <c r="J8" s="18"/>
    </row>
    <row r="9" spans="1:10" ht="16.5">
      <c r="A9" s="31"/>
      <c r="C9" s="2">
        <v>5</v>
      </c>
      <c r="D9" s="24">
        <v>59</v>
      </c>
      <c r="E9" s="24" t="s">
        <v>96</v>
      </c>
      <c r="F9" s="25" t="s">
        <v>97</v>
      </c>
      <c r="G9" s="23" t="s">
        <v>23</v>
      </c>
      <c r="H9" s="41">
        <v>9.2</v>
      </c>
      <c r="I9" s="39">
        <v>2</v>
      </c>
      <c r="J9" s="18"/>
    </row>
    <row r="10" spans="1:10" ht="16.5">
      <c r="A10" s="31"/>
      <c r="C10" s="2">
        <v>6</v>
      </c>
      <c r="D10" s="24">
        <v>171</v>
      </c>
      <c r="E10" s="23" t="s">
        <v>137</v>
      </c>
      <c r="F10" s="25" t="s">
        <v>98</v>
      </c>
      <c r="G10" s="23" t="s">
        <v>138</v>
      </c>
      <c r="H10" s="41">
        <v>9.6</v>
      </c>
      <c r="I10" s="39">
        <v>1</v>
      </c>
      <c r="J10" s="18"/>
    </row>
    <row r="11" spans="1:10" ht="16.5">
      <c r="A11" s="31"/>
      <c r="C11" s="2">
        <v>7</v>
      </c>
      <c r="D11" s="24">
        <v>168</v>
      </c>
      <c r="E11" s="24" t="s">
        <v>139</v>
      </c>
      <c r="F11" s="25" t="s">
        <v>87</v>
      </c>
      <c r="G11" s="23" t="s">
        <v>138</v>
      </c>
      <c r="H11" s="41">
        <v>10.6</v>
      </c>
      <c r="I11" s="39"/>
      <c r="J11" s="18"/>
    </row>
    <row r="12" spans="1:10" ht="16.5">
      <c r="A12" s="31"/>
      <c r="C12" s="2">
        <v>8</v>
      </c>
      <c r="D12" s="24">
        <v>167</v>
      </c>
      <c r="E12" s="23" t="s">
        <v>140</v>
      </c>
      <c r="F12" s="25" t="s">
        <v>87</v>
      </c>
      <c r="G12" s="23" t="s">
        <v>138</v>
      </c>
      <c r="H12" s="41">
        <v>10.7</v>
      </c>
      <c r="I12" s="39"/>
      <c r="J12" s="18"/>
    </row>
    <row r="13" spans="1:10" ht="16.5">
      <c r="A13" s="31"/>
      <c r="C13" s="2">
        <v>9</v>
      </c>
      <c r="D13" s="24">
        <v>126</v>
      </c>
      <c r="E13" s="24" t="s">
        <v>94</v>
      </c>
      <c r="F13" s="25" t="s">
        <v>98</v>
      </c>
      <c r="G13" s="24" t="s">
        <v>37</v>
      </c>
      <c r="H13" s="41">
        <v>11.6</v>
      </c>
      <c r="I13" s="39"/>
      <c r="J13" s="18"/>
    </row>
    <row r="14" spans="1:10" ht="16.5">
      <c r="A14" s="31"/>
      <c r="C14" s="2"/>
      <c r="D14" s="24">
        <v>91</v>
      </c>
      <c r="E14" s="24" t="s">
        <v>91</v>
      </c>
      <c r="F14" s="25" t="s">
        <v>98</v>
      </c>
      <c r="G14" s="24" t="s">
        <v>25</v>
      </c>
      <c r="H14" s="41" t="s">
        <v>129</v>
      </c>
      <c r="I14" s="39"/>
      <c r="J14" s="18"/>
    </row>
    <row r="15" spans="1:10" ht="16.5">
      <c r="A15" s="31"/>
      <c r="C15" s="2"/>
      <c r="D15" s="23">
        <v>134</v>
      </c>
      <c r="E15" s="23" t="s">
        <v>95</v>
      </c>
      <c r="F15" s="25" t="s">
        <v>98</v>
      </c>
      <c r="G15" s="23" t="s">
        <v>75</v>
      </c>
      <c r="H15" s="41" t="s">
        <v>129</v>
      </c>
      <c r="I15" s="39"/>
      <c r="J15" s="18"/>
    </row>
    <row r="16" spans="1:11" ht="17.25" thickBot="1">
      <c r="A16" s="31"/>
      <c r="B16" s="32"/>
      <c r="C16" s="32"/>
      <c r="D16" s="33"/>
      <c r="E16" s="34"/>
      <c r="F16" s="35"/>
      <c r="G16" s="34"/>
      <c r="H16" s="36"/>
      <c r="I16" s="18"/>
      <c r="J16" s="18"/>
      <c r="K16" s="31"/>
    </row>
    <row r="17" spans="1:13" ht="17.25" customHeight="1">
      <c r="A17" s="31"/>
      <c r="B17" s="32"/>
      <c r="D17" s="75"/>
      <c r="E17" s="240" t="s">
        <v>2</v>
      </c>
      <c r="F17" s="218" t="s">
        <v>3</v>
      </c>
      <c r="G17" s="214" t="s">
        <v>4</v>
      </c>
      <c r="H17" s="230" t="s">
        <v>100</v>
      </c>
      <c r="I17" s="230" t="s">
        <v>101</v>
      </c>
      <c r="J17" s="228" t="s">
        <v>16</v>
      </c>
      <c r="K17" s="230" t="s">
        <v>99</v>
      </c>
      <c r="L17" s="228" t="s">
        <v>18</v>
      </c>
      <c r="M17" s="244" t="s">
        <v>9</v>
      </c>
    </row>
    <row r="18" spans="1:13" ht="51" customHeight="1" thickBot="1">
      <c r="A18" s="31"/>
      <c r="B18" s="32"/>
      <c r="D18" s="76" t="s">
        <v>136</v>
      </c>
      <c r="E18" s="241"/>
      <c r="F18" s="219"/>
      <c r="G18" s="215"/>
      <c r="H18" s="231"/>
      <c r="I18" s="231"/>
      <c r="J18" s="229"/>
      <c r="K18" s="231"/>
      <c r="L18" s="229"/>
      <c r="M18" s="245"/>
    </row>
    <row r="19" spans="1:13" ht="16.5">
      <c r="A19" s="31"/>
      <c r="B19" s="32"/>
      <c r="D19" s="74"/>
      <c r="E19" s="66" t="s">
        <v>89</v>
      </c>
      <c r="F19" s="67" t="s">
        <v>97</v>
      </c>
      <c r="G19" s="66" t="s">
        <v>58</v>
      </c>
      <c r="H19" s="141">
        <v>8</v>
      </c>
      <c r="I19" s="69">
        <v>8</v>
      </c>
      <c r="J19" s="73"/>
      <c r="K19" s="73"/>
      <c r="L19" s="73"/>
      <c r="M19" s="73">
        <f aca="true" t="shared" si="0" ref="M19:M28">SUM(H19:L19)</f>
        <v>16</v>
      </c>
    </row>
    <row r="20" spans="1:13" ht="16.5">
      <c r="A20" s="31"/>
      <c r="B20" s="32"/>
      <c r="D20" s="37"/>
      <c r="E20" s="24" t="s">
        <v>90</v>
      </c>
      <c r="F20" s="25" t="s">
        <v>97</v>
      </c>
      <c r="G20" s="23" t="s">
        <v>72</v>
      </c>
      <c r="H20" s="130">
        <v>2.5</v>
      </c>
      <c r="I20" s="39">
        <v>6</v>
      </c>
      <c r="J20" s="49"/>
      <c r="K20" s="49"/>
      <c r="L20" s="49"/>
      <c r="M20" s="72">
        <f t="shared" si="0"/>
        <v>8.5</v>
      </c>
    </row>
    <row r="21" spans="4:13" ht="16.5">
      <c r="D21" s="37"/>
      <c r="E21" s="24" t="s">
        <v>141</v>
      </c>
      <c r="F21" s="25" t="s">
        <v>97</v>
      </c>
      <c r="G21" s="24" t="s">
        <v>46</v>
      </c>
      <c r="H21" s="130">
        <v>6</v>
      </c>
      <c r="I21" s="39"/>
      <c r="J21" s="49"/>
      <c r="K21" s="49"/>
      <c r="L21" s="49"/>
      <c r="M21" s="49">
        <f t="shared" si="0"/>
        <v>6</v>
      </c>
    </row>
    <row r="22" spans="1:13" ht="16.5">
      <c r="A22" s="31"/>
      <c r="B22" s="32"/>
      <c r="D22" s="37"/>
      <c r="E22" s="23" t="s">
        <v>93</v>
      </c>
      <c r="F22" s="25" t="s">
        <v>97</v>
      </c>
      <c r="G22" s="23" t="s">
        <v>72</v>
      </c>
      <c r="H22" s="131"/>
      <c r="I22" s="39">
        <v>4</v>
      </c>
      <c r="J22" s="49"/>
      <c r="K22" s="49"/>
      <c r="L22" s="49"/>
      <c r="M22" s="49">
        <f t="shared" si="0"/>
        <v>4</v>
      </c>
    </row>
    <row r="23" spans="4:13" ht="16.5">
      <c r="D23" s="37"/>
      <c r="E23" s="23" t="s">
        <v>142</v>
      </c>
      <c r="F23" s="25" t="s">
        <v>97</v>
      </c>
      <c r="G23" s="23" t="s">
        <v>23</v>
      </c>
      <c r="H23" s="130">
        <v>4</v>
      </c>
      <c r="I23" s="39"/>
      <c r="J23" s="49"/>
      <c r="K23" s="49"/>
      <c r="L23" s="49"/>
      <c r="M23" s="49">
        <f t="shared" si="0"/>
        <v>4</v>
      </c>
    </row>
    <row r="24" spans="1:13" ht="16.5">
      <c r="A24" s="31"/>
      <c r="B24" s="32"/>
      <c r="D24" s="37"/>
      <c r="E24" s="23" t="s">
        <v>92</v>
      </c>
      <c r="F24" s="25" t="s">
        <v>97</v>
      </c>
      <c r="G24" s="23" t="s">
        <v>75</v>
      </c>
      <c r="H24" s="131"/>
      <c r="I24" s="39">
        <v>3</v>
      </c>
      <c r="J24" s="49"/>
      <c r="K24" s="49"/>
      <c r="L24" s="49"/>
      <c r="M24" s="49">
        <f t="shared" si="0"/>
        <v>3</v>
      </c>
    </row>
    <row r="25" spans="4:13" ht="16.5">
      <c r="D25" s="37"/>
      <c r="E25" s="23" t="s">
        <v>143</v>
      </c>
      <c r="F25" s="25" t="s">
        <v>97</v>
      </c>
      <c r="G25" s="23" t="s">
        <v>56</v>
      </c>
      <c r="H25" s="130">
        <v>2.5</v>
      </c>
      <c r="I25" s="39"/>
      <c r="J25" s="49"/>
      <c r="K25" s="49"/>
      <c r="L25" s="49"/>
      <c r="M25" s="72">
        <f t="shared" si="0"/>
        <v>2.5</v>
      </c>
    </row>
    <row r="26" spans="1:13" ht="16.5">
      <c r="A26" s="31"/>
      <c r="B26" s="32"/>
      <c r="D26" s="37"/>
      <c r="E26" s="24" t="s">
        <v>96</v>
      </c>
      <c r="F26" s="25" t="s">
        <v>97</v>
      </c>
      <c r="G26" s="23" t="s">
        <v>23</v>
      </c>
      <c r="H26" s="131"/>
      <c r="I26" s="39">
        <v>2</v>
      </c>
      <c r="J26" s="49"/>
      <c r="K26" s="49"/>
      <c r="L26" s="49"/>
      <c r="M26" s="49">
        <f t="shared" si="0"/>
        <v>2</v>
      </c>
    </row>
    <row r="27" spans="4:13" ht="16.5">
      <c r="D27" s="37"/>
      <c r="E27" s="24" t="s">
        <v>91</v>
      </c>
      <c r="F27" s="25" t="s">
        <v>98</v>
      </c>
      <c r="G27" s="23" t="s">
        <v>25</v>
      </c>
      <c r="H27" s="130">
        <v>1</v>
      </c>
      <c r="I27" s="39"/>
      <c r="J27" s="49"/>
      <c r="K27" s="49"/>
      <c r="L27" s="49"/>
      <c r="M27" s="49">
        <f t="shared" si="0"/>
        <v>1</v>
      </c>
    </row>
    <row r="28" spans="1:13" ht="16.5">
      <c r="A28" s="31"/>
      <c r="B28" s="32"/>
      <c r="D28" s="37"/>
      <c r="E28" s="23" t="s">
        <v>137</v>
      </c>
      <c r="F28" s="25" t="s">
        <v>98</v>
      </c>
      <c r="G28" s="23" t="s">
        <v>138</v>
      </c>
      <c r="H28" s="131"/>
      <c r="I28" s="39">
        <v>1</v>
      </c>
      <c r="J28" s="49"/>
      <c r="K28" s="49"/>
      <c r="L28" s="49"/>
      <c r="M28" s="49">
        <f t="shared" si="0"/>
        <v>1</v>
      </c>
    </row>
    <row r="29" spans="1:8" ht="17.25" customHeight="1">
      <c r="A29" s="31"/>
      <c r="F29" s="14"/>
      <c r="H29"/>
    </row>
    <row r="30" spans="5:8" ht="17.25" thickBot="1">
      <c r="E30" s="30" t="s">
        <v>102</v>
      </c>
      <c r="F30"/>
      <c r="H30"/>
    </row>
    <row r="31" spans="1:11" ht="16.5" customHeight="1">
      <c r="A31" s="60"/>
      <c r="C31" s="170" t="s">
        <v>133</v>
      </c>
      <c r="D31" s="70" t="s">
        <v>0</v>
      </c>
      <c r="E31" s="206" t="s">
        <v>2</v>
      </c>
      <c r="F31" s="208" t="s">
        <v>3</v>
      </c>
      <c r="G31" s="210" t="s">
        <v>4</v>
      </c>
      <c r="H31" s="212" t="s">
        <v>111</v>
      </c>
      <c r="I31" s="81" t="s">
        <v>11</v>
      </c>
      <c r="J31" s="38"/>
      <c r="K31" s="11"/>
    </row>
    <row r="32" spans="1:11" ht="17.25" thickBot="1">
      <c r="A32" s="61"/>
      <c r="C32" s="171"/>
      <c r="D32" s="7" t="s">
        <v>1</v>
      </c>
      <c r="E32" s="207"/>
      <c r="F32" s="209"/>
      <c r="G32" s="211"/>
      <c r="H32" s="213"/>
      <c r="I32" s="82" t="s">
        <v>10</v>
      </c>
      <c r="J32" s="38"/>
      <c r="K32" s="11"/>
    </row>
    <row r="33" spans="1:10" ht="16.5">
      <c r="A33" s="31"/>
      <c r="C33" s="26">
        <v>1</v>
      </c>
      <c r="D33" s="66">
        <v>98</v>
      </c>
      <c r="E33" s="66" t="s">
        <v>89</v>
      </c>
      <c r="F33" s="67" t="s">
        <v>97</v>
      </c>
      <c r="G33" s="66" t="s">
        <v>58</v>
      </c>
      <c r="H33" s="78">
        <v>46.8</v>
      </c>
      <c r="I33" s="69">
        <v>8</v>
      </c>
      <c r="J33" s="18"/>
    </row>
    <row r="34" spans="1:10" ht="16.5">
      <c r="A34" s="31"/>
      <c r="C34" s="2">
        <v>2</v>
      </c>
      <c r="D34" s="24">
        <v>59</v>
      </c>
      <c r="E34" s="24" t="s">
        <v>96</v>
      </c>
      <c r="F34" s="25" t="s">
        <v>97</v>
      </c>
      <c r="G34" s="23" t="s">
        <v>23</v>
      </c>
      <c r="H34" s="79">
        <v>50.1</v>
      </c>
      <c r="I34" s="39">
        <v>6</v>
      </c>
      <c r="J34" s="18"/>
    </row>
    <row r="35" spans="1:10" ht="16.5">
      <c r="A35" s="31"/>
      <c r="C35" s="2">
        <v>3</v>
      </c>
      <c r="D35" s="23">
        <v>132</v>
      </c>
      <c r="E35" s="23" t="s">
        <v>92</v>
      </c>
      <c r="F35" s="25" t="s">
        <v>97</v>
      </c>
      <c r="G35" s="23" t="s">
        <v>75</v>
      </c>
      <c r="H35" s="79">
        <v>52.3</v>
      </c>
      <c r="I35" s="39">
        <v>4</v>
      </c>
      <c r="J35" s="18"/>
    </row>
    <row r="36" spans="1:10" ht="16.5">
      <c r="A36" s="31"/>
      <c r="C36" s="2">
        <v>4</v>
      </c>
      <c r="D36" s="23">
        <v>101</v>
      </c>
      <c r="E36" s="23" t="s">
        <v>103</v>
      </c>
      <c r="F36" s="25" t="s">
        <v>97</v>
      </c>
      <c r="G36" s="23" t="s">
        <v>53</v>
      </c>
      <c r="H36" s="79">
        <v>53.9</v>
      </c>
      <c r="I36" s="39">
        <v>3</v>
      </c>
      <c r="J36" s="18"/>
    </row>
    <row r="37" spans="1:10" ht="16.5">
      <c r="A37" s="31"/>
      <c r="C37" s="2">
        <v>5</v>
      </c>
      <c r="D37" s="24">
        <v>125</v>
      </c>
      <c r="E37" s="24" t="s">
        <v>105</v>
      </c>
      <c r="F37" s="25" t="s">
        <v>98</v>
      </c>
      <c r="G37" s="24" t="s">
        <v>37</v>
      </c>
      <c r="H37" s="79">
        <v>54.7</v>
      </c>
      <c r="I37" s="39">
        <v>2</v>
      </c>
      <c r="J37" s="18"/>
    </row>
    <row r="38" spans="1:10" ht="16.5">
      <c r="A38" s="31"/>
      <c r="C38" s="2">
        <v>6</v>
      </c>
      <c r="D38" s="24">
        <v>104</v>
      </c>
      <c r="E38" s="24" t="s">
        <v>104</v>
      </c>
      <c r="F38" s="25" t="s">
        <v>97</v>
      </c>
      <c r="G38" s="23" t="s">
        <v>53</v>
      </c>
      <c r="H38" s="79">
        <v>56.8</v>
      </c>
      <c r="I38" s="39">
        <v>1</v>
      </c>
      <c r="J38" s="18"/>
    </row>
    <row r="39" spans="1:10" ht="16.5">
      <c r="A39" s="31"/>
      <c r="C39" s="2">
        <v>7</v>
      </c>
      <c r="D39" s="62">
        <v>168</v>
      </c>
      <c r="E39" s="24" t="s">
        <v>139</v>
      </c>
      <c r="F39" s="25" t="s">
        <v>87</v>
      </c>
      <c r="G39" s="23" t="s">
        <v>138</v>
      </c>
      <c r="H39" s="79">
        <v>59.7</v>
      </c>
      <c r="I39" s="39"/>
      <c r="J39" s="18"/>
    </row>
    <row r="40" spans="1:10" ht="16.5">
      <c r="A40" s="31"/>
      <c r="C40" s="2">
        <v>8</v>
      </c>
      <c r="D40" s="24">
        <v>126</v>
      </c>
      <c r="E40" s="24" t="s">
        <v>94</v>
      </c>
      <c r="F40" s="25" t="s">
        <v>98</v>
      </c>
      <c r="G40" s="24" t="s">
        <v>37</v>
      </c>
      <c r="H40" s="80" t="s">
        <v>145</v>
      </c>
      <c r="I40" s="39"/>
      <c r="J40" s="18"/>
    </row>
    <row r="41" spans="1:10" ht="16.5">
      <c r="A41" s="31"/>
      <c r="C41" s="2">
        <v>9</v>
      </c>
      <c r="D41" s="62">
        <v>169</v>
      </c>
      <c r="E41" s="23" t="s">
        <v>144</v>
      </c>
      <c r="F41" s="25" t="s">
        <v>87</v>
      </c>
      <c r="G41" s="23" t="s">
        <v>138</v>
      </c>
      <c r="H41" s="80" t="s">
        <v>146</v>
      </c>
      <c r="I41" s="39"/>
      <c r="J41" s="18"/>
    </row>
    <row r="42" spans="1:10" ht="16.5">
      <c r="A42" s="31"/>
      <c r="C42" s="2"/>
      <c r="D42" s="24">
        <v>91</v>
      </c>
      <c r="E42" s="24" t="s">
        <v>91</v>
      </c>
      <c r="F42" s="25" t="s">
        <v>98</v>
      </c>
      <c r="G42" s="24" t="s">
        <v>25</v>
      </c>
      <c r="H42" s="79" t="s">
        <v>129</v>
      </c>
      <c r="I42" s="39"/>
      <c r="J42" s="18"/>
    </row>
    <row r="43" spans="1:11" ht="17.25" thickBot="1">
      <c r="A43" s="31"/>
      <c r="B43" s="32"/>
      <c r="C43" s="32"/>
      <c r="D43" s="33"/>
      <c r="E43" s="34"/>
      <c r="F43" s="35"/>
      <c r="G43" s="34"/>
      <c r="H43" s="36"/>
      <c r="I43" s="18"/>
      <c r="J43" s="18"/>
      <c r="K43" s="31"/>
    </row>
    <row r="44" spans="1:13" ht="16.5">
      <c r="A44" s="31"/>
      <c r="B44" s="32"/>
      <c r="D44" s="85"/>
      <c r="E44" s="164" t="s">
        <v>2</v>
      </c>
      <c r="F44" s="224" t="s">
        <v>3</v>
      </c>
      <c r="G44" s="194" t="s">
        <v>4</v>
      </c>
      <c r="H44" s="226" t="s">
        <v>100</v>
      </c>
      <c r="I44" s="220" t="s">
        <v>101</v>
      </c>
      <c r="J44" s="222" t="s">
        <v>16</v>
      </c>
      <c r="K44" s="220" t="s">
        <v>99</v>
      </c>
      <c r="L44" s="222" t="s">
        <v>18</v>
      </c>
      <c r="M44" s="242" t="s">
        <v>9</v>
      </c>
    </row>
    <row r="45" spans="1:13" ht="51" customHeight="1" thickBot="1">
      <c r="A45" s="31"/>
      <c r="B45" s="32"/>
      <c r="D45" s="114" t="s">
        <v>136</v>
      </c>
      <c r="E45" s="165"/>
      <c r="F45" s="225"/>
      <c r="G45" s="195"/>
      <c r="H45" s="227"/>
      <c r="I45" s="221"/>
      <c r="J45" s="223"/>
      <c r="K45" s="221"/>
      <c r="L45" s="223"/>
      <c r="M45" s="243"/>
    </row>
    <row r="46" spans="1:13" ht="16.5">
      <c r="A46" s="31"/>
      <c r="B46" s="32"/>
      <c r="D46" s="84"/>
      <c r="E46" s="66" t="s">
        <v>89</v>
      </c>
      <c r="F46" s="67" t="s">
        <v>97</v>
      </c>
      <c r="G46" s="66" t="s">
        <v>58</v>
      </c>
      <c r="H46" s="127">
        <v>8</v>
      </c>
      <c r="I46" s="69">
        <v>8</v>
      </c>
      <c r="J46" s="73"/>
      <c r="K46" s="73"/>
      <c r="L46" s="73"/>
      <c r="M46" s="73">
        <f aca="true" t="shared" si="1" ref="M46:M55">SUM(H46:L46)</f>
        <v>16</v>
      </c>
    </row>
    <row r="47" spans="1:13" ht="16.5">
      <c r="A47" s="31"/>
      <c r="B47" s="32"/>
      <c r="D47" s="37"/>
      <c r="E47" s="24" t="s">
        <v>96</v>
      </c>
      <c r="F47" s="25" t="s">
        <v>97</v>
      </c>
      <c r="G47" s="23" t="s">
        <v>23</v>
      </c>
      <c r="H47" s="128">
        <v>3</v>
      </c>
      <c r="I47" s="39">
        <v>6</v>
      </c>
      <c r="J47" s="49"/>
      <c r="K47" s="49"/>
      <c r="L47" s="49"/>
      <c r="M47" s="49">
        <f t="shared" si="1"/>
        <v>9</v>
      </c>
    </row>
    <row r="48" spans="4:13" ht="16.5">
      <c r="D48" s="37"/>
      <c r="E48" s="24" t="s">
        <v>141</v>
      </c>
      <c r="F48" s="25" t="s">
        <v>97</v>
      </c>
      <c r="G48" s="24" t="s">
        <v>46</v>
      </c>
      <c r="H48" s="128">
        <v>6</v>
      </c>
      <c r="I48" s="49"/>
      <c r="J48" s="49"/>
      <c r="K48" s="49"/>
      <c r="L48" s="49"/>
      <c r="M48" s="49">
        <f t="shared" si="1"/>
        <v>6</v>
      </c>
    </row>
    <row r="49" spans="1:13" ht="16.5">
      <c r="A49" s="31"/>
      <c r="B49" s="32"/>
      <c r="D49" s="37"/>
      <c r="E49" s="23" t="s">
        <v>92</v>
      </c>
      <c r="F49" s="25" t="s">
        <v>97</v>
      </c>
      <c r="G49" s="23" t="s">
        <v>75</v>
      </c>
      <c r="H49" s="49"/>
      <c r="I49" s="39">
        <v>4</v>
      </c>
      <c r="J49" s="49"/>
      <c r="K49" s="49"/>
      <c r="L49" s="49"/>
      <c r="M49" s="49">
        <f t="shared" si="1"/>
        <v>4</v>
      </c>
    </row>
    <row r="50" spans="4:13" ht="16.5">
      <c r="D50" s="37"/>
      <c r="E50" s="23" t="s">
        <v>142</v>
      </c>
      <c r="F50" s="25" t="s">
        <v>97</v>
      </c>
      <c r="G50" s="23" t="s">
        <v>23</v>
      </c>
      <c r="H50" s="128">
        <v>4</v>
      </c>
      <c r="I50" s="49"/>
      <c r="J50" s="49"/>
      <c r="K50" s="49"/>
      <c r="L50" s="49"/>
      <c r="M50" s="49">
        <f t="shared" si="1"/>
        <v>4</v>
      </c>
    </row>
    <row r="51" spans="1:13" ht="16.5">
      <c r="A51" s="31"/>
      <c r="B51" s="32"/>
      <c r="D51" s="37"/>
      <c r="E51" s="23" t="s">
        <v>103</v>
      </c>
      <c r="F51" s="25" t="s">
        <v>97</v>
      </c>
      <c r="G51" s="23" t="s">
        <v>53</v>
      </c>
      <c r="H51" s="49"/>
      <c r="I51" s="39">
        <v>3</v>
      </c>
      <c r="J51" s="49"/>
      <c r="K51" s="49"/>
      <c r="L51" s="49"/>
      <c r="M51" s="49">
        <f t="shared" si="1"/>
        <v>3</v>
      </c>
    </row>
    <row r="52" spans="1:13" ht="16.5">
      <c r="A52" s="31"/>
      <c r="B52" s="32"/>
      <c r="D52" s="37"/>
      <c r="E52" s="24" t="s">
        <v>105</v>
      </c>
      <c r="F52" s="25" t="s">
        <v>98</v>
      </c>
      <c r="G52" s="24" t="s">
        <v>37</v>
      </c>
      <c r="H52" s="49"/>
      <c r="I52" s="39">
        <v>2</v>
      </c>
      <c r="J52" s="49"/>
      <c r="K52" s="49"/>
      <c r="L52" s="49"/>
      <c r="M52" s="49">
        <f t="shared" si="1"/>
        <v>2</v>
      </c>
    </row>
    <row r="53" spans="4:13" ht="16.5">
      <c r="D53" s="37"/>
      <c r="E53" s="23" t="s">
        <v>147</v>
      </c>
      <c r="F53" s="25" t="s">
        <v>98</v>
      </c>
      <c r="G53" s="23" t="s">
        <v>148</v>
      </c>
      <c r="H53" s="128">
        <v>2</v>
      </c>
      <c r="I53" s="49"/>
      <c r="J53" s="49"/>
      <c r="K53" s="49"/>
      <c r="L53" s="49"/>
      <c r="M53" s="49">
        <f t="shared" si="1"/>
        <v>2</v>
      </c>
    </row>
    <row r="54" spans="1:13" ht="16.5">
      <c r="A54" s="31"/>
      <c r="B54" s="32"/>
      <c r="D54" s="37"/>
      <c r="E54" s="24" t="s">
        <v>104</v>
      </c>
      <c r="F54" s="25" t="s">
        <v>97</v>
      </c>
      <c r="G54" s="23" t="s">
        <v>53</v>
      </c>
      <c r="H54" s="49"/>
      <c r="I54" s="39">
        <v>1</v>
      </c>
      <c r="J54" s="49"/>
      <c r="K54" s="49"/>
      <c r="L54" s="49"/>
      <c r="M54" s="49">
        <f t="shared" si="1"/>
        <v>1</v>
      </c>
    </row>
    <row r="55" spans="4:13" ht="16.5">
      <c r="D55" s="37"/>
      <c r="E55" s="24" t="s">
        <v>91</v>
      </c>
      <c r="F55" s="25" t="s">
        <v>98</v>
      </c>
      <c r="G55" s="23" t="s">
        <v>25</v>
      </c>
      <c r="H55" s="128">
        <v>1</v>
      </c>
      <c r="I55" s="49"/>
      <c r="J55" s="49"/>
      <c r="K55" s="49"/>
      <c r="L55" s="49"/>
      <c r="M55" s="49">
        <f t="shared" si="1"/>
        <v>1</v>
      </c>
    </row>
    <row r="56" spans="6:8" ht="16.5">
      <c r="F56" s="14"/>
      <c r="H56"/>
    </row>
    <row r="57" spans="6:8" ht="16.5">
      <c r="F57" s="14"/>
      <c r="H57"/>
    </row>
    <row r="59" ht="16.5" customHeight="1">
      <c r="A59" s="60"/>
    </row>
    <row r="60" spans="5:8" ht="17.25" thickBot="1">
      <c r="E60" s="30" t="s">
        <v>106</v>
      </c>
      <c r="F60"/>
      <c r="H60"/>
    </row>
    <row r="61" spans="3:11" ht="16.5">
      <c r="C61" s="250" t="s">
        <v>133</v>
      </c>
      <c r="D61" s="70" t="s">
        <v>0</v>
      </c>
      <c r="E61" s="210" t="s">
        <v>2</v>
      </c>
      <c r="F61" s="208" t="s">
        <v>3</v>
      </c>
      <c r="G61" s="248" t="s">
        <v>4</v>
      </c>
      <c r="H61" s="246" t="s">
        <v>112</v>
      </c>
      <c r="I61" s="16" t="s">
        <v>11</v>
      </c>
      <c r="J61" s="19"/>
      <c r="K61" s="11"/>
    </row>
    <row r="62" spans="3:11" ht="17.25" thickBot="1">
      <c r="C62" s="251"/>
      <c r="D62" s="7" t="s">
        <v>1</v>
      </c>
      <c r="E62" s="211"/>
      <c r="F62" s="209"/>
      <c r="G62" s="249"/>
      <c r="H62" s="247"/>
      <c r="I62" s="17" t="s">
        <v>10</v>
      </c>
      <c r="J62" s="19"/>
      <c r="K62" s="11"/>
    </row>
    <row r="63" spans="3:10" ht="16.5">
      <c r="C63" s="26">
        <v>1</v>
      </c>
      <c r="D63" s="66">
        <v>92</v>
      </c>
      <c r="E63" s="66" t="s">
        <v>107</v>
      </c>
      <c r="F63" s="67" t="s">
        <v>98</v>
      </c>
      <c r="G63" s="71" t="s">
        <v>25</v>
      </c>
      <c r="H63" s="83" t="s">
        <v>151</v>
      </c>
      <c r="I63" s="69">
        <v>8</v>
      </c>
      <c r="J63" s="18"/>
    </row>
    <row r="64" spans="3:10" ht="16.5">
      <c r="C64" s="2">
        <v>2</v>
      </c>
      <c r="D64" s="23">
        <v>58</v>
      </c>
      <c r="E64" s="23" t="s">
        <v>108</v>
      </c>
      <c r="F64" s="25" t="s">
        <v>98</v>
      </c>
      <c r="G64" s="23" t="s">
        <v>23</v>
      </c>
      <c r="H64" s="77" t="s">
        <v>152</v>
      </c>
      <c r="I64" s="39">
        <v>6</v>
      </c>
      <c r="J64" s="18"/>
    </row>
    <row r="65" spans="3:10" ht="16.5">
      <c r="C65" s="2">
        <v>3</v>
      </c>
      <c r="D65" s="24">
        <v>73</v>
      </c>
      <c r="E65" s="23" t="s">
        <v>149</v>
      </c>
      <c r="F65" s="25" t="s">
        <v>87</v>
      </c>
      <c r="G65" s="23" t="s">
        <v>49</v>
      </c>
      <c r="H65" s="77" t="s">
        <v>153</v>
      </c>
      <c r="I65" s="39">
        <v>4</v>
      </c>
      <c r="J65" s="18"/>
    </row>
    <row r="66" spans="3:10" ht="16.5">
      <c r="C66" s="2"/>
      <c r="D66" s="23">
        <v>13</v>
      </c>
      <c r="E66" s="23" t="s">
        <v>109</v>
      </c>
      <c r="F66" s="25" t="s">
        <v>97</v>
      </c>
      <c r="G66" s="23" t="s">
        <v>31</v>
      </c>
      <c r="H66" s="41" t="s">
        <v>150</v>
      </c>
      <c r="I66" s="39"/>
      <c r="J66" s="18"/>
    </row>
    <row r="67" spans="3:10" ht="16.5">
      <c r="C67" s="2"/>
      <c r="D67" s="23">
        <v>86</v>
      </c>
      <c r="E67" s="23" t="s">
        <v>110</v>
      </c>
      <c r="F67" s="25" t="s">
        <v>87</v>
      </c>
      <c r="G67" s="23" t="s">
        <v>27</v>
      </c>
      <c r="H67" s="41" t="s">
        <v>150</v>
      </c>
      <c r="I67" s="39"/>
      <c r="J67" s="18"/>
    </row>
    <row r="68" spans="3:11" ht="17.25" thickBot="1">
      <c r="C68" s="32"/>
      <c r="D68" s="33"/>
      <c r="E68" s="34"/>
      <c r="F68" s="35"/>
      <c r="G68" s="34"/>
      <c r="H68" s="36"/>
      <c r="I68" s="18"/>
      <c r="J68" s="18"/>
      <c r="K68" s="31"/>
    </row>
    <row r="69" spans="4:13" ht="15">
      <c r="D69" s="123"/>
      <c r="E69" s="216" t="s">
        <v>2</v>
      </c>
      <c r="F69" s="218" t="s">
        <v>3</v>
      </c>
      <c r="G69" s="214" t="s">
        <v>4</v>
      </c>
      <c r="H69" s="230" t="s">
        <v>100</v>
      </c>
      <c r="I69" s="230" t="s">
        <v>101</v>
      </c>
      <c r="J69" s="228" t="s">
        <v>16</v>
      </c>
      <c r="K69" s="230" t="s">
        <v>99</v>
      </c>
      <c r="L69" s="228" t="s">
        <v>18</v>
      </c>
      <c r="M69" s="242" t="s">
        <v>9</v>
      </c>
    </row>
    <row r="70" spans="4:13" ht="47.25" thickBot="1">
      <c r="D70" s="122" t="s">
        <v>136</v>
      </c>
      <c r="E70" s="217"/>
      <c r="F70" s="219"/>
      <c r="G70" s="215"/>
      <c r="H70" s="231"/>
      <c r="I70" s="231"/>
      <c r="J70" s="229"/>
      <c r="K70" s="231"/>
      <c r="L70" s="229"/>
      <c r="M70" s="243"/>
    </row>
    <row r="71" spans="4:13" ht="16.5">
      <c r="D71" s="84"/>
      <c r="E71" s="66" t="s">
        <v>107</v>
      </c>
      <c r="F71" s="67" t="s">
        <v>98</v>
      </c>
      <c r="G71" s="71" t="s">
        <v>25</v>
      </c>
      <c r="H71" s="127">
        <v>8</v>
      </c>
      <c r="I71" s="69">
        <v>8</v>
      </c>
      <c r="J71" s="73"/>
      <c r="K71" s="73"/>
      <c r="L71" s="73"/>
      <c r="M71" s="73">
        <f aca="true" t="shared" si="2" ref="M71:M76">SUM(H71:L71)</f>
        <v>16</v>
      </c>
    </row>
    <row r="72" spans="4:13" ht="16.5">
      <c r="D72" s="37"/>
      <c r="E72" s="23" t="s">
        <v>108</v>
      </c>
      <c r="F72" s="25" t="s">
        <v>98</v>
      </c>
      <c r="G72" s="23" t="s">
        <v>23</v>
      </c>
      <c r="H72" s="128">
        <v>6</v>
      </c>
      <c r="I72" s="39">
        <v>6</v>
      </c>
      <c r="J72" s="49"/>
      <c r="K72" s="49"/>
      <c r="L72" s="49"/>
      <c r="M72" s="49">
        <f t="shared" si="2"/>
        <v>12</v>
      </c>
    </row>
    <row r="73" spans="4:13" ht="16.5">
      <c r="D73" s="37"/>
      <c r="E73" s="23" t="s">
        <v>149</v>
      </c>
      <c r="F73" s="25" t="s">
        <v>87</v>
      </c>
      <c r="G73" s="23" t="s">
        <v>49</v>
      </c>
      <c r="H73" s="49"/>
      <c r="I73" s="39">
        <v>4</v>
      </c>
      <c r="J73" s="49"/>
      <c r="K73" s="49"/>
      <c r="L73" s="49"/>
      <c r="M73" s="49">
        <f t="shared" si="2"/>
        <v>4</v>
      </c>
    </row>
    <row r="74" spans="4:13" ht="16.5">
      <c r="D74" s="37"/>
      <c r="E74" s="23" t="s">
        <v>121</v>
      </c>
      <c r="F74" s="25" t="s">
        <v>97</v>
      </c>
      <c r="G74" s="23" t="s">
        <v>37</v>
      </c>
      <c r="H74" s="128">
        <v>4</v>
      </c>
      <c r="I74" s="49"/>
      <c r="J74" s="49"/>
      <c r="K74" s="49"/>
      <c r="L74" s="49"/>
      <c r="M74" s="49">
        <f t="shared" si="2"/>
        <v>4</v>
      </c>
    </row>
    <row r="75" spans="4:13" ht="16.5">
      <c r="D75" s="37"/>
      <c r="E75" s="3"/>
      <c r="F75" s="5"/>
      <c r="G75" s="3"/>
      <c r="H75" s="49"/>
      <c r="I75" s="49"/>
      <c r="J75" s="49"/>
      <c r="K75" s="49"/>
      <c r="L75" s="49"/>
      <c r="M75" s="49">
        <f t="shared" si="2"/>
        <v>0</v>
      </c>
    </row>
    <row r="76" spans="4:13" ht="16.5">
      <c r="D76" s="37"/>
      <c r="E76" s="3"/>
      <c r="F76" s="5"/>
      <c r="G76" s="3"/>
      <c r="H76" s="49"/>
      <c r="I76" s="49"/>
      <c r="J76" s="49"/>
      <c r="K76" s="49"/>
      <c r="L76" s="49"/>
      <c r="M76" s="49">
        <f t="shared" si="2"/>
        <v>0</v>
      </c>
    </row>
  </sheetData>
  <sheetProtection/>
  <mergeCells count="42">
    <mergeCell ref="G61:G62"/>
    <mergeCell ref="F61:F62"/>
    <mergeCell ref="E61:E62"/>
    <mergeCell ref="C61:C62"/>
    <mergeCell ref="J69:J70"/>
    <mergeCell ref="I69:I70"/>
    <mergeCell ref="H69:H70"/>
    <mergeCell ref="M69:M70"/>
    <mergeCell ref="L17:L18"/>
    <mergeCell ref="M17:M18"/>
    <mergeCell ref="L44:L45"/>
    <mergeCell ref="M44:M45"/>
    <mergeCell ref="K17:K18"/>
    <mergeCell ref="L69:L70"/>
    <mergeCell ref="K69:K70"/>
    <mergeCell ref="K44:K45"/>
    <mergeCell ref="J17:J18"/>
    <mergeCell ref="I17:I18"/>
    <mergeCell ref="H17:H18"/>
    <mergeCell ref="C3:C4"/>
    <mergeCell ref="E3:E4"/>
    <mergeCell ref="F3:F4"/>
    <mergeCell ref="G3:G4"/>
    <mergeCell ref="H3:H4"/>
    <mergeCell ref="E17:E18"/>
    <mergeCell ref="F17:F18"/>
    <mergeCell ref="E69:E70"/>
    <mergeCell ref="F69:F70"/>
    <mergeCell ref="G69:G70"/>
    <mergeCell ref="I44:I45"/>
    <mergeCell ref="J44:J45"/>
    <mergeCell ref="E44:E45"/>
    <mergeCell ref="F44:F45"/>
    <mergeCell ref="G44:G45"/>
    <mergeCell ref="H44:H45"/>
    <mergeCell ref="H61:H62"/>
    <mergeCell ref="C31:C32"/>
    <mergeCell ref="E31:E32"/>
    <mergeCell ref="F31:F32"/>
    <mergeCell ref="G31:G32"/>
    <mergeCell ref="H31:H32"/>
    <mergeCell ref="G17:G18"/>
  </mergeCells>
  <printOptions/>
  <pageMargins left="0.3958333333333333" right="0.14583333333333334" top="0.75" bottom="0.75" header="0.3" footer="0.3"/>
  <pageSetup horizontalDpi="600" verticalDpi="600" orientation="portrait" paperSize="9" r:id="rId1"/>
  <headerFooter>
    <oddHeader>&amp;C   &amp;"Arial Narrow,Regular"КАД НЕМА ТАРТАНА . . . 2015 !!!   
   БОР,  02. АВГУСТ  2015. године  &amp;"-,Regular" 
</oddHeader>
  </headerFooter>
  <rowBreaks count="2" manualBreakCount="2">
    <brk id="29" max="255" man="1"/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view="pageLayout" workbookViewId="0" topLeftCell="A1">
      <selection activeCell="C1" sqref="C1"/>
    </sheetView>
  </sheetViews>
  <sheetFormatPr defaultColWidth="9.140625" defaultRowHeight="15"/>
  <cols>
    <col min="1" max="1" width="4.140625" style="0" customWidth="1"/>
    <col min="2" max="3" width="5.00390625" style="0" customWidth="1"/>
    <col min="4" max="4" width="5.140625" style="1" customWidth="1"/>
    <col min="5" max="5" width="22.28125" style="0" customWidth="1"/>
    <col min="6" max="6" width="6.140625" style="4" customWidth="1"/>
    <col min="8" max="8" width="8.140625" style="9" customWidth="1"/>
    <col min="9" max="10" width="6.57421875" style="15" customWidth="1"/>
    <col min="11" max="13" width="6.57421875" style="0" customWidth="1"/>
  </cols>
  <sheetData>
    <row r="1" spans="6:8" ht="16.5">
      <c r="F1" s="14"/>
      <c r="H1"/>
    </row>
    <row r="2" spans="5:8" ht="16.5">
      <c r="E2" s="30" t="s">
        <v>120</v>
      </c>
      <c r="F2"/>
      <c r="H2"/>
    </row>
    <row r="3" spans="1:11" ht="16.5">
      <c r="A3" s="60"/>
      <c r="C3" s="204" t="s">
        <v>133</v>
      </c>
      <c r="D3" s="6" t="s">
        <v>0</v>
      </c>
      <c r="E3" s="174" t="s">
        <v>2</v>
      </c>
      <c r="F3" s="176" t="s">
        <v>3</v>
      </c>
      <c r="G3" s="178" t="s">
        <v>4</v>
      </c>
      <c r="H3" s="180" t="s">
        <v>125</v>
      </c>
      <c r="I3" s="139" t="s">
        <v>11</v>
      </c>
      <c r="J3" s="38"/>
      <c r="K3" s="11"/>
    </row>
    <row r="4" spans="1:11" ht="16.5">
      <c r="A4" s="61"/>
      <c r="C4" s="260"/>
      <c r="D4" s="20" t="s">
        <v>1</v>
      </c>
      <c r="E4" s="175"/>
      <c r="F4" s="177"/>
      <c r="G4" s="179"/>
      <c r="H4" s="180"/>
      <c r="I4" s="140" t="s">
        <v>10</v>
      </c>
      <c r="J4" s="38"/>
      <c r="K4" s="11"/>
    </row>
    <row r="5" spans="1:10" ht="16.5">
      <c r="A5" s="31"/>
      <c r="C5" s="2">
        <v>1</v>
      </c>
      <c r="D5" s="24">
        <v>109</v>
      </c>
      <c r="E5" s="23" t="s">
        <v>93</v>
      </c>
      <c r="F5" s="25" t="s">
        <v>97</v>
      </c>
      <c r="G5" s="23" t="s">
        <v>72</v>
      </c>
      <c r="H5" s="64">
        <v>436</v>
      </c>
      <c r="I5" s="39">
        <v>8</v>
      </c>
      <c r="J5" s="18"/>
    </row>
    <row r="6" spans="1:10" ht="16.5">
      <c r="A6" s="31"/>
      <c r="C6" s="2">
        <v>2</v>
      </c>
      <c r="D6" s="24">
        <v>71</v>
      </c>
      <c r="E6" s="24" t="s">
        <v>123</v>
      </c>
      <c r="F6" s="25" t="s">
        <v>97</v>
      </c>
      <c r="G6" s="24" t="s">
        <v>49</v>
      </c>
      <c r="H6" s="64">
        <v>430</v>
      </c>
      <c r="I6" s="39">
        <v>6</v>
      </c>
      <c r="J6" s="18"/>
    </row>
    <row r="7" spans="1:10" ht="16.5">
      <c r="A7" s="31"/>
      <c r="C7" s="2">
        <v>3</v>
      </c>
      <c r="D7" s="24">
        <v>108</v>
      </c>
      <c r="E7" s="24" t="s">
        <v>90</v>
      </c>
      <c r="F7" s="25" t="s">
        <v>97</v>
      </c>
      <c r="G7" s="23" t="s">
        <v>72</v>
      </c>
      <c r="H7" s="64">
        <v>400</v>
      </c>
      <c r="I7" s="39">
        <v>4</v>
      </c>
      <c r="J7" s="18"/>
    </row>
    <row r="8" spans="1:10" ht="16.5">
      <c r="A8" s="31"/>
      <c r="C8" s="2">
        <v>4</v>
      </c>
      <c r="D8" s="23">
        <v>110</v>
      </c>
      <c r="E8" s="23" t="s">
        <v>122</v>
      </c>
      <c r="F8" s="25" t="s">
        <v>98</v>
      </c>
      <c r="G8" s="23" t="s">
        <v>72</v>
      </c>
      <c r="H8" s="64">
        <v>368</v>
      </c>
      <c r="I8" s="39">
        <v>3</v>
      </c>
      <c r="J8" s="18"/>
    </row>
    <row r="9" spans="1:10" ht="16.5">
      <c r="A9" s="31"/>
      <c r="C9" s="2">
        <v>5</v>
      </c>
      <c r="D9" s="24">
        <v>125</v>
      </c>
      <c r="E9" s="24" t="s">
        <v>105</v>
      </c>
      <c r="F9" s="25" t="s">
        <v>98</v>
      </c>
      <c r="G9" s="24" t="s">
        <v>37</v>
      </c>
      <c r="H9" s="64">
        <v>357</v>
      </c>
      <c r="I9" s="39">
        <v>2</v>
      </c>
      <c r="J9" s="18"/>
    </row>
    <row r="10" spans="1:10" ht="16.5">
      <c r="A10" s="31"/>
      <c r="C10" s="2">
        <v>6</v>
      </c>
      <c r="D10" s="24">
        <v>127</v>
      </c>
      <c r="E10" s="24" t="s">
        <v>121</v>
      </c>
      <c r="F10" s="25" t="s">
        <v>97</v>
      </c>
      <c r="G10" s="24" t="s">
        <v>37</v>
      </c>
      <c r="H10" s="64">
        <v>324</v>
      </c>
      <c r="I10" s="39">
        <v>1</v>
      </c>
      <c r="J10" s="18"/>
    </row>
    <row r="11" spans="1:11" ht="17.25" thickBot="1">
      <c r="A11" s="31"/>
      <c r="B11" s="32"/>
      <c r="C11" s="32"/>
      <c r="D11" s="33"/>
      <c r="E11" s="34"/>
      <c r="F11" s="35"/>
      <c r="G11" s="34"/>
      <c r="H11" s="36"/>
      <c r="I11" s="18"/>
      <c r="J11" s="18"/>
      <c r="K11" s="31"/>
    </row>
    <row r="12" spans="1:13" ht="16.5">
      <c r="A12" s="31"/>
      <c r="B12" s="32"/>
      <c r="D12" s="123"/>
      <c r="E12" s="261" t="s">
        <v>2</v>
      </c>
      <c r="F12" s="224" t="s">
        <v>3</v>
      </c>
      <c r="G12" s="194" t="s">
        <v>4</v>
      </c>
      <c r="H12" s="226" t="s">
        <v>100</v>
      </c>
      <c r="I12" s="220" t="s">
        <v>101</v>
      </c>
      <c r="J12" s="222" t="s">
        <v>16</v>
      </c>
      <c r="K12" s="220" t="s">
        <v>99</v>
      </c>
      <c r="L12" s="222" t="s">
        <v>18</v>
      </c>
      <c r="M12" s="242" t="s">
        <v>9</v>
      </c>
    </row>
    <row r="13" spans="1:13" ht="51" customHeight="1" thickBot="1">
      <c r="A13" s="31"/>
      <c r="B13" s="32"/>
      <c r="D13" s="122" t="s">
        <v>136</v>
      </c>
      <c r="E13" s="262"/>
      <c r="F13" s="225"/>
      <c r="G13" s="195"/>
      <c r="H13" s="227"/>
      <c r="I13" s="221"/>
      <c r="J13" s="223"/>
      <c r="K13" s="221"/>
      <c r="L13" s="223"/>
      <c r="M13" s="243"/>
    </row>
    <row r="14" spans="1:13" ht="16.5">
      <c r="A14" s="31"/>
      <c r="B14" s="32"/>
      <c r="D14" s="84"/>
      <c r="E14" s="71" t="s">
        <v>93</v>
      </c>
      <c r="F14" s="67" t="s">
        <v>97</v>
      </c>
      <c r="G14" s="71" t="s">
        <v>72</v>
      </c>
      <c r="H14" s="127">
        <v>8</v>
      </c>
      <c r="I14" s="69">
        <v>8</v>
      </c>
      <c r="J14" s="73"/>
      <c r="K14" s="73"/>
      <c r="L14" s="73"/>
      <c r="M14" s="73">
        <f aca="true" t="shared" si="0" ref="M14:M21">SUM(H14:L14)</f>
        <v>16</v>
      </c>
    </row>
    <row r="15" spans="1:13" ht="16.5">
      <c r="A15" s="31"/>
      <c r="B15" s="32"/>
      <c r="D15" s="37"/>
      <c r="E15" s="24" t="s">
        <v>90</v>
      </c>
      <c r="F15" s="25" t="s">
        <v>97</v>
      </c>
      <c r="G15" s="23" t="s">
        <v>72</v>
      </c>
      <c r="H15" s="128">
        <v>4</v>
      </c>
      <c r="I15" s="39">
        <v>4</v>
      </c>
      <c r="J15" s="49"/>
      <c r="K15" s="49"/>
      <c r="L15" s="49"/>
      <c r="M15" s="49">
        <f t="shared" si="0"/>
        <v>8</v>
      </c>
    </row>
    <row r="16" spans="4:13" ht="16.5">
      <c r="D16" s="37"/>
      <c r="E16" s="23" t="s">
        <v>154</v>
      </c>
      <c r="F16" s="25" t="s">
        <v>97</v>
      </c>
      <c r="G16" s="23" t="s">
        <v>155</v>
      </c>
      <c r="H16" s="128">
        <v>6</v>
      </c>
      <c r="I16" s="49"/>
      <c r="J16" s="49"/>
      <c r="K16" s="49"/>
      <c r="L16" s="49"/>
      <c r="M16" s="49">
        <f t="shared" si="0"/>
        <v>6</v>
      </c>
    </row>
    <row r="17" spans="1:13" ht="16.5">
      <c r="A17" s="31"/>
      <c r="B17" s="32"/>
      <c r="D17" s="37"/>
      <c r="E17" s="24" t="s">
        <v>123</v>
      </c>
      <c r="F17" s="25" t="s">
        <v>97</v>
      </c>
      <c r="G17" s="24" t="s">
        <v>49</v>
      </c>
      <c r="H17" s="49"/>
      <c r="I17" s="39">
        <v>6</v>
      </c>
      <c r="J17" s="49"/>
      <c r="K17" s="49"/>
      <c r="L17" s="49"/>
      <c r="M17" s="49">
        <f t="shared" si="0"/>
        <v>6</v>
      </c>
    </row>
    <row r="18" spans="4:13" ht="16.5">
      <c r="D18" s="37"/>
      <c r="E18" s="24" t="s">
        <v>156</v>
      </c>
      <c r="F18" s="25" t="s">
        <v>87</v>
      </c>
      <c r="G18" s="23" t="s">
        <v>49</v>
      </c>
      <c r="H18" s="128">
        <v>3</v>
      </c>
      <c r="I18" s="49"/>
      <c r="J18" s="49"/>
      <c r="K18" s="49"/>
      <c r="L18" s="49"/>
      <c r="M18" s="49">
        <f t="shared" si="0"/>
        <v>3</v>
      </c>
    </row>
    <row r="19" spans="1:13" ht="16.5">
      <c r="A19" s="31"/>
      <c r="B19" s="32"/>
      <c r="D19" s="37"/>
      <c r="E19" s="23" t="s">
        <v>122</v>
      </c>
      <c r="F19" s="25" t="s">
        <v>98</v>
      </c>
      <c r="G19" s="23" t="s">
        <v>72</v>
      </c>
      <c r="H19" s="49"/>
      <c r="I19" s="39">
        <v>3</v>
      </c>
      <c r="J19" s="49"/>
      <c r="K19" s="49"/>
      <c r="L19" s="49"/>
      <c r="M19" s="49">
        <f t="shared" si="0"/>
        <v>3</v>
      </c>
    </row>
    <row r="20" spans="1:13" ht="16.5">
      <c r="A20" s="31"/>
      <c r="B20" s="32"/>
      <c r="D20" s="37"/>
      <c r="E20" s="24" t="s">
        <v>105</v>
      </c>
      <c r="F20" s="25" t="s">
        <v>98</v>
      </c>
      <c r="G20" s="24" t="s">
        <v>37</v>
      </c>
      <c r="H20" s="49"/>
      <c r="I20" s="39">
        <v>2</v>
      </c>
      <c r="J20" s="49"/>
      <c r="K20" s="49"/>
      <c r="L20" s="49"/>
      <c r="M20" s="49">
        <f t="shared" si="0"/>
        <v>2</v>
      </c>
    </row>
    <row r="21" spans="1:13" ht="16.5">
      <c r="A21" s="31"/>
      <c r="B21" s="32"/>
      <c r="D21" s="37"/>
      <c r="E21" s="24" t="s">
        <v>121</v>
      </c>
      <c r="F21" s="25" t="s">
        <v>97</v>
      </c>
      <c r="G21" s="24" t="s">
        <v>37</v>
      </c>
      <c r="H21" s="49"/>
      <c r="I21" s="39">
        <v>1</v>
      </c>
      <c r="J21" s="49"/>
      <c r="K21" s="49"/>
      <c r="L21" s="49"/>
      <c r="M21" s="49">
        <f t="shared" si="0"/>
        <v>1</v>
      </c>
    </row>
    <row r="22" spans="1:8" ht="17.25" customHeight="1">
      <c r="A22" s="31"/>
      <c r="F22" s="14"/>
      <c r="H22"/>
    </row>
    <row r="23" spans="5:8" ht="17.25" thickBot="1">
      <c r="E23" s="30" t="s">
        <v>124</v>
      </c>
      <c r="F23"/>
      <c r="H23"/>
    </row>
    <row r="24" spans="1:11" ht="16.5">
      <c r="A24" s="60"/>
      <c r="C24" s="170" t="s">
        <v>133</v>
      </c>
      <c r="D24" s="88" t="s">
        <v>0</v>
      </c>
      <c r="E24" s="256" t="s">
        <v>2</v>
      </c>
      <c r="F24" s="234" t="s">
        <v>3</v>
      </c>
      <c r="G24" s="256" t="s">
        <v>4</v>
      </c>
      <c r="H24" s="258" t="s">
        <v>125</v>
      </c>
      <c r="I24" s="81" t="s">
        <v>11</v>
      </c>
      <c r="J24" s="38"/>
      <c r="K24" s="61"/>
    </row>
    <row r="25" spans="1:11" ht="17.25" thickBot="1">
      <c r="A25" s="61"/>
      <c r="C25" s="171"/>
      <c r="D25" s="89" t="s">
        <v>1</v>
      </c>
      <c r="E25" s="257"/>
      <c r="F25" s="235"/>
      <c r="G25" s="257"/>
      <c r="H25" s="259"/>
      <c r="I25" s="82" t="s">
        <v>10</v>
      </c>
      <c r="J25" s="38"/>
      <c r="K25" s="61"/>
    </row>
    <row r="26" spans="1:11" ht="16.5">
      <c r="A26" s="31"/>
      <c r="C26" s="26">
        <v>1</v>
      </c>
      <c r="D26" s="71">
        <v>101</v>
      </c>
      <c r="E26" s="71" t="s">
        <v>103</v>
      </c>
      <c r="F26" s="67" t="s">
        <v>97</v>
      </c>
      <c r="G26" s="71" t="s">
        <v>53</v>
      </c>
      <c r="H26" s="87">
        <v>39.6</v>
      </c>
      <c r="I26" s="69">
        <v>8</v>
      </c>
      <c r="J26" s="18"/>
      <c r="K26" s="31"/>
    </row>
    <row r="27" spans="1:11" ht="16.5">
      <c r="A27" s="31"/>
      <c r="C27" s="2">
        <v>2</v>
      </c>
      <c r="D27" s="24">
        <v>163</v>
      </c>
      <c r="E27" s="24" t="s">
        <v>157</v>
      </c>
      <c r="F27" s="25" t="s">
        <v>97</v>
      </c>
      <c r="G27" s="24" t="s">
        <v>49</v>
      </c>
      <c r="H27" s="86">
        <v>37</v>
      </c>
      <c r="I27" s="39">
        <v>6</v>
      </c>
      <c r="J27" s="18"/>
      <c r="K27" s="31"/>
    </row>
    <row r="28" spans="1:11" ht="16.5">
      <c r="A28" s="31"/>
      <c r="C28" s="2">
        <v>3</v>
      </c>
      <c r="D28" s="24">
        <v>104</v>
      </c>
      <c r="E28" s="24" t="s">
        <v>104</v>
      </c>
      <c r="F28" s="25" t="s">
        <v>97</v>
      </c>
      <c r="G28" s="23" t="s">
        <v>53</v>
      </c>
      <c r="H28" s="86">
        <v>36.4</v>
      </c>
      <c r="I28" s="39">
        <v>4</v>
      </c>
      <c r="J28" s="18"/>
      <c r="K28" s="31"/>
    </row>
    <row r="29" spans="1:11" ht="16.5">
      <c r="A29" s="31"/>
      <c r="C29" s="2">
        <v>4</v>
      </c>
      <c r="D29" s="24">
        <v>111</v>
      </c>
      <c r="E29" s="24" t="s">
        <v>126</v>
      </c>
      <c r="F29" s="25" t="s">
        <v>98</v>
      </c>
      <c r="G29" s="24" t="s">
        <v>72</v>
      </c>
      <c r="H29" s="86">
        <v>36.4</v>
      </c>
      <c r="I29" s="39">
        <v>3</v>
      </c>
      <c r="J29" s="18"/>
      <c r="K29" s="31"/>
    </row>
    <row r="30" spans="1:11" ht="16.5">
      <c r="A30" s="31"/>
      <c r="C30" s="2">
        <v>5</v>
      </c>
      <c r="D30" s="24">
        <v>103</v>
      </c>
      <c r="E30" s="24" t="s">
        <v>127</v>
      </c>
      <c r="F30" s="25" t="s">
        <v>98</v>
      </c>
      <c r="G30" s="24" t="s">
        <v>53</v>
      </c>
      <c r="H30" s="86">
        <v>36</v>
      </c>
      <c r="I30" s="39">
        <v>2</v>
      </c>
      <c r="J30" s="18"/>
      <c r="K30" s="31"/>
    </row>
    <row r="31" spans="1:11" ht="16.5">
      <c r="A31" s="31"/>
      <c r="C31" s="2">
        <v>6</v>
      </c>
      <c r="D31" s="23">
        <v>110</v>
      </c>
      <c r="E31" s="23" t="s">
        <v>122</v>
      </c>
      <c r="F31" s="25" t="s">
        <v>98</v>
      </c>
      <c r="G31" s="23" t="s">
        <v>72</v>
      </c>
      <c r="H31" s="86">
        <v>31.8</v>
      </c>
      <c r="I31" s="39">
        <v>1</v>
      </c>
      <c r="J31" s="18"/>
      <c r="K31" s="31"/>
    </row>
    <row r="32" spans="1:11" ht="16.5">
      <c r="A32" s="31"/>
      <c r="C32" s="2">
        <v>7</v>
      </c>
      <c r="D32" s="24">
        <v>71</v>
      </c>
      <c r="E32" s="24" t="s">
        <v>123</v>
      </c>
      <c r="F32" s="25" t="s">
        <v>97</v>
      </c>
      <c r="G32" s="24" t="s">
        <v>49</v>
      </c>
      <c r="H32" s="86">
        <v>26.4</v>
      </c>
      <c r="I32" s="39"/>
      <c r="J32" s="18"/>
      <c r="K32" s="31"/>
    </row>
    <row r="33" spans="1:11" ht="17.25" thickBot="1">
      <c r="A33" s="31"/>
      <c r="B33" s="32"/>
      <c r="C33" s="32"/>
      <c r="D33" s="33"/>
      <c r="E33" s="34"/>
      <c r="F33" s="35"/>
      <c r="G33" s="34"/>
      <c r="H33" s="36"/>
      <c r="I33" s="18"/>
      <c r="J33" s="18"/>
      <c r="K33" s="31"/>
    </row>
    <row r="34" spans="1:13" ht="16.5">
      <c r="A34" s="31"/>
      <c r="B34" s="32"/>
      <c r="D34" s="123"/>
      <c r="E34" s="240" t="s">
        <v>2</v>
      </c>
      <c r="F34" s="252" t="s">
        <v>3</v>
      </c>
      <c r="G34" s="254" t="s">
        <v>4</v>
      </c>
      <c r="H34" s="226" t="s">
        <v>100</v>
      </c>
      <c r="I34" s="220" t="s">
        <v>101</v>
      </c>
      <c r="J34" s="222" t="s">
        <v>16</v>
      </c>
      <c r="K34" s="220" t="s">
        <v>99</v>
      </c>
      <c r="L34" s="222" t="s">
        <v>18</v>
      </c>
      <c r="M34" s="242" t="s">
        <v>9</v>
      </c>
    </row>
    <row r="35" spans="1:13" ht="51" customHeight="1" thickBot="1">
      <c r="A35" s="31"/>
      <c r="B35" s="32"/>
      <c r="D35" s="122" t="s">
        <v>136</v>
      </c>
      <c r="E35" s="241"/>
      <c r="F35" s="253"/>
      <c r="G35" s="255"/>
      <c r="H35" s="227"/>
      <c r="I35" s="221"/>
      <c r="J35" s="223"/>
      <c r="K35" s="221"/>
      <c r="L35" s="223"/>
      <c r="M35" s="243"/>
    </row>
    <row r="36" spans="1:13" ht="16.5">
      <c r="A36" s="31"/>
      <c r="B36" s="32"/>
      <c r="D36" s="84"/>
      <c r="E36" s="66" t="s">
        <v>157</v>
      </c>
      <c r="F36" s="67" t="s">
        <v>97</v>
      </c>
      <c r="G36" s="66" t="s">
        <v>49</v>
      </c>
      <c r="H36" s="138">
        <v>8</v>
      </c>
      <c r="I36" s="69">
        <v>6</v>
      </c>
      <c r="J36" s="73"/>
      <c r="K36" s="73"/>
      <c r="L36" s="73"/>
      <c r="M36" s="73">
        <f aca="true" t="shared" si="1" ref="M36:M44">SUM(H36:L36)</f>
        <v>14</v>
      </c>
    </row>
    <row r="37" spans="1:13" ht="16.5">
      <c r="A37" s="31"/>
      <c r="B37" s="32"/>
      <c r="D37" s="37"/>
      <c r="E37" s="24" t="s">
        <v>126</v>
      </c>
      <c r="F37" s="25" t="s">
        <v>98</v>
      </c>
      <c r="G37" s="24" t="s">
        <v>72</v>
      </c>
      <c r="H37" s="130">
        <v>6</v>
      </c>
      <c r="I37" s="39">
        <v>3</v>
      </c>
      <c r="J37" s="49"/>
      <c r="K37" s="49"/>
      <c r="L37" s="49"/>
      <c r="M37" s="49">
        <f t="shared" si="1"/>
        <v>9</v>
      </c>
    </row>
    <row r="38" spans="1:13" ht="16.5">
      <c r="A38" s="31"/>
      <c r="B38" s="32"/>
      <c r="D38" s="37"/>
      <c r="E38" s="23" t="s">
        <v>103</v>
      </c>
      <c r="F38" s="25" t="s">
        <v>97</v>
      </c>
      <c r="G38" s="23" t="s">
        <v>53</v>
      </c>
      <c r="H38" s="49"/>
      <c r="I38" s="39">
        <v>8</v>
      </c>
      <c r="J38" s="49"/>
      <c r="K38" s="49"/>
      <c r="L38" s="49"/>
      <c r="M38" s="49">
        <f t="shared" si="1"/>
        <v>8</v>
      </c>
    </row>
    <row r="39" spans="4:13" ht="16.5">
      <c r="D39" s="37"/>
      <c r="E39" s="24" t="s">
        <v>104</v>
      </c>
      <c r="F39" s="67" t="s">
        <v>97</v>
      </c>
      <c r="G39" s="23" t="s">
        <v>53</v>
      </c>
      <c r="H39" s="131"/>
      <c r="I39" s="39">
        <v>4</v>
      </c>
      <c r="J39" s="49"/>
      <c r="K39" s="49"/>
      <c r="L39" s="49"/>
      <c r="M39" s="49">
        <f t="shared" si="1"/>
        <v>4</v>
      </c>
    </row>
    <row r="40" spans="1:13" ht="16.5">
      <c r="A40" s="31"/>
      <c r="B40" s="32"/>
      <c r="D40" s="51"/>
      <c r="E40" s="23" t="s">
        <v>122</v>
      </c>
      <c r="F40" s="25" t="s">
        <v>98</v>
      </c>
      <c r="G40" s="23" t="s">
        <v>72</v>
      </c>
      <c r="H40" s="130">
        <v>4</v>
      </c>
      <c r="I40" s="39"/>
      <c r="J40" s="39"/>
      <c r="K40" s="40"/>
      <c r="L40" s="40"/>
      <c r="M40" s="49">
        <f t="shared" si="1"/>
        <v>4</v>
      </c>
    </row>
    <row r="41" spans="1:13" ht="16.5">
      <c r="A41" s="31"/>
      <c r="B41" s="32"/>
      <c r="D41" s="51"/>
      <c r="E41" s="23" t="s">
        <v>158</v>
      </c>
      <c r="F41" s="25" t="s">
        <v>97</v>
      </c>
      <c r="G41" s="23" t="s">
        <v>25</v>
      </c>
      <c r="H41" s="130">
        <v>3</v>
      </c>
      <c r="I41" s="39"/>
      <c r="J41" s="39"/>
      <c r="K41" s="40"/>
      <c r="L41" s="40"/>
      <c r="M41" s="49">
        <f t="shared" si="1"/>
        <v>3</v>
      </c>
    </row>
    <row r="42" spans="4:13" ht="16.5">
      <c r="D42" s="37"/>
      <c r="E42" s="24" t="s">
        <v>127</v>
      </c>
      <c r="F42" s="25" t="s">
        <v>98</v>
      </c>
      <c r="G42" s="24" t="s">
        <v>53</v>
      </c>
      <c r="H42" s="131"/>
      <c r="I42" s="39">
        <v>2</v>
      </c>
      <c r="J42" s="49"/>
      <c r="K42" s="49"/>
      <c r="L42" s="49"/>
      <c r="M42" s="49">
        <f t="shared" si="1"/>
        <v>2</v>
      </c>
    </row>
    <row r="43" spans="4:13" ht="16.5">
      <c r="D43" s="51"/>
      <c r="E43" s="24" t="s">
        <v>159</v>
      </c>
      <c r="F43" s="25" t="s">
        <v>98</v>
      </c>
      <c r="G43" s="24" t="s">
        <v>46</v>
      </c>
      <c r="H43" s="130">
        <v>2</v>
      </c>
      <c r="I43" s="39"/>
      <c r="J43" s="39"/>
      <c r="K43" s="40"/>
      <c r="L43" s="40"/>
      <c r="M43" s="49">
        <f t="shared" si="1"/>
        <v>2</v>
      </c>
    </row>
    <row r="44" spans="1:13" ht="16.5">
      <c r="A44" s="31"/>
      <c r="B44" s="32"/>
      <c r="D44" s="37"/>
      <c r="E44" s="23" t="s">
        <v>122</v>
      </c>
      <c r="F44" s="25" t="s">
        <v>98</v>
      </c>
      <c r="G44" s="23" t="s">
        <v>72</v>
      </c>
      <c r="H44" s="131"/>
      <c r="I44" s="39">
        <v>1</v>
      </c>
      <c r="J44" s="49"/>
      <c r="K44" s="49"/>
      <c r="L44" s="49"/>
      <c r="M44" s="49">
        <f t="shared" si="1"/>
        <v>1</v>
      </c>
    </row>
  </sheetData>
  <sheetProtection/>
  <mergeCells count="28">
    <mergeCell ref="C3:C4"/>
    <mergeCell ref="E3:E4"/>
    <mergeCell ref="F3:F4"/>
    <mergeCell ref="G3:G4"/>
    <mergeCell ref="H3:H4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C24:C25"/>
    <mergeCell ref="E24:E25"/>
    <mergeCell ref="F24:F25"/>
    <mergeCell ref="G24:G25"/>
    <mergeCell ref="H24:H25"/>
    <mergeCell ref="K34:K35"/>
    <mergeCell ref="L34:L35"/>
    <mergeCell ref="M34:M35"/>
    <mergeCell ref="E34:E35"/>
    <mergeCell ref="F34:F35"/>
    <mergeCell ref="G34:G35"/>
    <mergeCell ref="H34:H35"/>
    <mergeCell ref="I34:I35"/>
    <mergeCell ref="J34:J35"/>
  </mergeCells>
  <printOptions/>
  <pageMargins left="0.3958333333333333" right="0.14583333333333334" top="0.75" bottom="0.75" header="0.3" footer="0.3"/>
  <pageSetup horizontalDpi="600" verticalDpi="600" orientation="portrait" paperSize="9" scale="94" r:id="rId1"/>
  <headerFooter>
    <oddHeader>&amp;C&amp;"Arial Narrow,Regular"   КАД НЕМА ТАРТАНА . . . 2015 !!!   
   БОР,  02. АВГУСТ  2015. године   &amp;"-,Regular"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view="pageLayout" workbookViewId="0" topLeftCell="A1">
      <selection activeCell="K1" sqref="K1:L1"/>
    </sheetView>
  </sheetViews>
  <sheetFormatPr defaultColWidth="9.140625" defaultRowHeight="15"/>
  <cols>
    <col min="1" max="3" width="5.00390625" style="0" customWidth="1"/>
    <col min="4" max="4" width="5.140625" style="1" customWidth="1"/>
    <col min="5" max="5" width="28.00390625" style="0" customWidth="1"/>
    <col min="6" max="6" width="6.140625" style="4" customWidth="1"/>
    <col min="8" max="8" width="6.7109375" style="9" customWidth="1"/>
    <col min="9" max="9" width="6.7109375" style="8" customWidth="1"/>
    <col min="10" max="10" width="6.7109375" style="10" customWidth="1"/>
    <col min="11" max="11" width="6.7109375" style="8" customWidth="1"/>
    <col min="12" max="12" width="6.7109375" style="10" customWidth="1"/>
    <col min="13" max="13" width="6.7109375" style="9" customWidth="1"/>
    <col min="14" max="14" width="9.140625" style="15" customWidth="1"/>
    <col min="15" max="15" width="10.140625" style="15" customWidth="1"/>
  </cols>
  <sheetData>
    <row r="1" spans="6:14" ht="20.25">
      <c r="F1" s="14"/>
      <c r="H1"/>
      <c r="I1" s="12"/>
      <c r="J1" s="31"/>
      <c r="K1" s="93"/>
      <c r="L1" s="94"/>
      <c r="M1" s="95"/>
      <c r="N1" s="18"/>
    </row>
    <row r="2" spans="5:14" ht="20.25">
      <c r="E2" s="30" t="s">
        <v>195</v>
      </c>
      <c r="F2"/>
      <c r="H2"/>
      <c r="I2" s="13"/>
      <c r="J2" s="31"/>
      <c r="K2" s="93"/>
      <c r="L2" s="94"/>
      <c r="M2" s="95"/>
      <c r="N2" s="18"/>
    </row>
    <row r="3" spans="1:16" ht="16.5">
      <c r="A3" s="60"/>
      <c r="C3" s="204" t="s">
        <v>133</v>
      </c>
      <c r="D3" s="6" t="s">
        <v>0</v>
      </c>
      <c r="E3" s="174" t="s">
        <v>2</v>
      </c>
      <c r="F3" s="176" t="s">
        <v>3</v>
      </c>
      <c r="G3" s="178" t="s">
        <v>4</v>
      </c>
      <c r="H3" s="180" t="s">
        <v>181</v>
      </c>
      <c r="I3" s="161" t="s">
        <v>5</v>
      </c>
      <c r="J3" s="38"/>
      <c r="K3" s="275"/>
      <c r="L3" s="267"/>
      <c r="M3" s="268"/>
      <c r="N3" s="18"/>
      <c r="P3" s="11"/>
    </row>
    <row r="4" spans="1:16" ht="16.5">
      <c r="A4" s="61"/>
      <c r="C4" s="205"/>
      <c r="D4" s="135" t="s">
        <v>1</v>
      </c>
      <c r="E4" s="175"/>
      <c r="F4" s="177"/>
      <c r="G4" s="179"/>
      <c r="H4" s="180"/>
      <c r="I4" s="280"/>
      <c r="J4" s="38"/>
      <c r="K4" s="275"/>
      <c r="L4" s="267"/>
      <c r="M4" s="268"/>
      <c r="N4" s="18"/>
      <c r="P4" s="11"/>
    </row>
    <row r="5" spans="1:14" ht="16.5">
      <c r="A5" s="31"/>
      <c r="C5" s="2">
        <v>9</v>
      </c>
      <c r="D5" s="24">
        <v>99</v>
      </c>
      <c r="E5" s="24" t="s">
        <v>176</v>
      </c>
      <c r="F5" s="25" t="s">
        <v>166</v>
      </c>
      <c r="G5" s="24" t="s">
        <v>58</v>
      </c>
      <c r="H5" s="41">
        <v>13.2</v>
      </c>
      <c r="I5" s="98">
        <v>8</v>
      </c>
      <c r="J5" s="18"/>
      <c r="K5" s="90"/>
      <c r="L5" s="91"/>
      <c r="M5" s="36"/>
      <c r="N5" s="18"/>
    </row>
    <row r="6" spans="1:14" ht="16.5">
      <c r="A6" s="31"/>
      <c r="C6" s="2">
        <v>1</v>
      </c>
      <c r="D6" s="24">
        <v>33</v>
      </c>
      <c r="E6" s="24" t="s">
        <v>174</v>
      </c>
      <c r="F6" s="25" t="s">
        <v>167</v>
      </c>
      <c r="G6" s="23" t="s">
        <v>138</v>
      </c>
      <c r="H6" s="41">
        <v>13.9</v>
      </c>
      <c r="I6" s="98">
        <v>6</v>
      </c>
      <c r="J6" s="18"/>
      <c r="K6" s="90"/>
      <c r="L6" s="91"/>
      <c r="M6" s="36"/>
      <c r="N6" s="18"/>
    </row>
    <row r="7" spans="1:14" ht="16.5">
      <c r="A7" s="31"/>
      <c r="C7" s="2">
        <v>2</v>
      </c>
      <c r="D7" s="24">
        <v>44</v>
      </c>
      <c r="E7" s="24" t="s">
        <v>175</v>
      </c>
      <c r="F7" s="25" t="s">
        <v>167</v>
      </c>
      <c r="G7" s="23" t="s">
        <v>46</v>
      </c>
      <c r="H7" s="41">
        <v>14.1</v>
      </c>
      <c r="I7" s="98">
        <v>4</v>
      </c>
      <c r="J7" s="18"/>
      <c r="K7" s="90"/>
      <c r="L7" s="91"/>
      <c r="M7" s="36"/>
      <c r="N7" s="18"/>
    </row>
    <row r="8" spans="1:14" ht="16.5">
      <c r="A8" s="31"/>
      <c r="C8" s="2">
        <v>3</v>
      </c>
      <c r="D8" s="24">
        <v>141</v>
      </c>
      <c r="E8" s="24" t="s">
        <v>180</v>
      </c>
      <c r="F8" s="25" t="s">
        <v>167</v>
      </c>
      <c r="G8" s="24" t="s">
        <v>40</v>
      </c>
      <c r="H8" s="41">
        <v>14.2</v>
      </c>
      <c r="I8" s="98">
        <v>3</v>
      </c>
      <c r="J8" s="18"/>
      <c r="K8" s="90"/>
      <c r="L8" s="91"/>
      <c r="M8" s="36"/>
      <c r="N8" s="18"/>
    </row>
    <row r="9" spans="1:14" ht="16.5">
      <c r="A9" s="31"/>
      <c r="C9" s="2">
        <v>5</v>
      </c>
      <c r="D9" s="24">
        <v>129</v>
      </c>
      <c r="E9" s="24" t="s">
        <v>163</v>
      </c>
      <c r="F9" s="25" t="s">
        <v>167</v>
      </c>
      <c r="G9" s="24" t="s">
        <v>37</v>
      </c>
      <c r="H9" s="41">
        <v>15</v>
      </c>
      <c r="I9" s="44">
        <v>1.5</v>
      </c>
      <c r="J9" s="18"/>
      <c r="K9" s="90"/>
      <c r="L9" s="91"/>
      <c r="M9" s="36"/>
      <c r="N9" s="18"/>
    </row>
    <row r="10" spans="1:14" ht="16.5">
      <c r="A10" s="31"/>
      <c r="C10" s="2">
        <v>4</v>
      </c>
      <c r="D10" s="24">
        <v>60</v>
      </c>
      <c r="E10" s="24" t="s">
        <v>178</v>
      </c>
      <c r="F10" s="25" t="s">
        <v>167</v>
      </c>
      <c r="G10" s="23" t="s">
        <v>23</v>
      </c>
      <c r="H10" s="41">
        <v>15</v>
      </c>
      <c r="I10" s="44">
        <v>1.5</v>
      </c>
      <c r="J10" s="18"/>
      <c r="K10" s="90"/>
      <c r="L10" s="91"/>
      <c r="M10" s="36"/>
      <c r="N10" s="18"/>
    </row>
    <row r="11" spans="1:14" ht="16.5">
      <c r="A11" s="31"/>
      <c r="C11" s="2">
        <v>6</v>
      </c>
      <c r="D11" s="62">
        <v>15</v>
      </c>
      <c r="E11" s="23" t="s">
        <v>182</v>
      </c>
      <c r="F11" s="25" t="s">
        <v>167</v>
      </c>
      <c r="G11" s="23" t="s">
        <v>31</v>
      </c>
      <c r="H11" s="41">
        <v>17</v>
      </c>
      <c r="I11" s="98"/>
      <c r="J11" s="18"/>
      <c r="K11" s="90"/>
      <c r="L11" s="91"/>
      <c r="M11" s="36"/>
      <c r="N11" s="18"/>
    </row>
    <row r="12" spans="1:14" ht="16.5">
      <c r="A12" s="31"/>
      <c r="C12" s="2">
        <v>7</v>
      </c>
      <c r="D12" s="24">
        <v>112</v>
      </c>
      <c r="E12" s="24" t="s">
        <v>160</v>
      </c>
      <c r="F12" s="25" t="s">
        <v>166</v>
      </c>
      <c r="G12" s="23" t="s">
        <v>72</v>
      </c>
      <c r="H12" s="41">
        <v>17.3</v>
      </c>
      <c r="I12" s="98"/>
      <c r="J12" s="18"/>
      <c r="K12" s="90"/>
      <c r="L12" s="91"/>
      <c r="M12" s="36"/>
      <c r="N12" s="18"/>
    </row>
    <row r="13" spans="1:14" ht="16.5">
      <c r="A13" s="31"/>
      <c r="C13" s="2">
        <v>8</v>
      </c>
      <c r="D13" s="24">
        <v>130</v>
      </c>
      <c r="E13" s="24" t="s">
        <v>179</v>
      </c>
      <c r="F13" s="25" t="s">
        <v>167</v>
      </c>
      <c r="G13" s="24" t="s">
        <v>37</v>
      </c>
      <c r="H13" s="41">
        <v>19.3</v>
      </c>
      <c r="I13" s="98"/>
      <c r="J13" s="18"/>
      <c r="K13" s="90"/>
      <c r="L13" s="91"/>
      <c r="M13" s="36"/>
      <c r="N13" s="18"/>
    </row>
    <row r="14" spans="1:14" ht="16.5">
      <c r="A14" s="31"/>
      <c r="C14" s="2"/>
      <c r="D14" s="24">
        <v>147</v>
      </c>
      <c r="E14" s="24" t="s">
        <v>165</v>
      </c>
      <c r="F14" s="25" t="s">
        <v>167</v>
      </c>
      <c r="G14" s="24" t="s">
        <v>40</v>
      </c>
      <c r="H14" s="41" t="s">
        <v>129</v>
      </c>
      <c r="I14" s="98"/>
      <c r="J14" s="18"/>
      <c r="K14" s="90"/>
      <c r="L14" s="91"/>
      <c r="M14" s="36"/>
      <c r="N14" s="18"/>
    </row>
    <row r="15" ht="17.25" thickBot="1"/>
    <row r="16" spans="4:15" ht="16.5" customHeight="1">
      <c r="D16" s="269" t="s">
        <v>136</v>
      </c>
      <c r="E16" s="164" t="s">
        <v>2</v>
      </c>
      <c r="F16" s="166" t="s">
        <v>3</v>
      </c>
      <c r="G16" s="276" t="s">
        <v>4</v>
      </c>
      <c r="H16" s="278" t="s">
        <v>100</v>
      </c>
      <c r="I16" s="273" t="s">
        <v>101</v>
      </c>
      <c r="J16" s="263" t="s">
        <v>16</v>
      </c>
      <c r="K16" s="273" t="s">
        <v>99</v>
      </c>
      <c r="L16" s="263" t="s">
        <v>18</v>
      </c>
      <c r="M16" s="265" t="s">
        <v>9</v>
      </c>
      <c r="N16" s="18"/>
      <c r="O16" s="18"/>
    </row>
    <row r="17" spans="4:15" ht="69.75" customHeight="1" thickBot="1">
      <c r="D17" s="270"/>
      <c r="E17" s="165"/>
      <c r="F17" s="167"/>
      <c r="G17" s="277"/>
      <c r="H17" s="279"/>
      <c r="I17" s="274"/>
      <c r="J17" s="264"/>
      <c r="K17" s="274"/>
      <c r="L17" s="264"/>
      <c r="M17" s="266"/>
      <c r="N17" s="18"/>
      <c r="O17" s="18"/>
    </row>
    <row r="18" spans="4:15" ht="16.5">
      <c r="D18" s="84"/>
      <c r="E18" s="66" t="s">
        <v>176</v>
      </c>
      <c r="F18" s="67" t="s">
        <v>166</v>
      </c>
      <c r="G18" s="71" t="s">
        <v>58</v>
      </c>
      <c r="H18" s="127">
        <v>8</v>
      </c>
      <c r="I18" s="338">
        <v>8</v>
      </c>
      <c r="J18" s="73"/>
      <c r="K18" s="73"/>
      <c r="L18" s="73"/>
      <c r="M18" s="73">
        <f>SUM(H18:L18)</f>
        <v>16</v>
      </c>
      <c r="N18" s="18"/>
      <c r="O18" s="18"/>
    </row>
    <row r="19" spans="4:15" ht="16.5">
      <c r="D19" s="24"/>
      <c r="E19" s="24" t="s">
        <v>174</v>
      </c>
      <c r="F19" s="25" t="s">
        <v>167</v>
      </c>
      <c r="G19" s="23" t="s">
        <v>138</v>
      </c>
      <c r="H19" s="49"/>
      <c r="I19" s="98">
        <v>6</v>
      </c>
      <c r="J19" s="49"/>
      <c r="K19" s="49"/>
      <c r="L19" s="49"/>
      <c r="M19" s="49">
        <f>SUM(H19:L19)</f>
        <v>6</v>
      </c>
      <c r="N19" s="18"/>
      <c r="O19" s="18"/>
    </row>
    <row r="20" spans="4:15" ht="16.5">
      <c r="D20" s="37"/>
      <c r="E20" s="24" t="s">
        <v>160</v>
      </c>
      <c r="F20" s="25" t="s">
        <v>166</v>
      </c>
      <c r="G20" s="23" t="s">
        <v>72</v>
      </c>
      <c r="H20" s="128">
        <v>6</v>
      </c>
      <c r="I20" s="49"/>
      <c r="J20" s="49"/>
      <c r="K20" s="49"/>
      <c r="L20" s="49"/>
      <c r="M20" s="49">
        <f>SUM(H20:L20)</f>
        <v>6</v>
      </c>
      <c r="N20" s="18"/>
      <c r="O20" s="18"/>
    </row>
    <row r="21" spans="4:15" ht="16.5">
      <c r="D21" s="24"/>
      <c r="E21" s="24" t="s">
        <v>178</v>
      </c>
      <c r="F21" s="25" t="s">
        <v>167</v>
      </c>
      <c r="G21" s="23" t="s">
        <v>23</v>
      </c>
      <c r="H21" s="128">
        <v>4</v>
      </c>
      <c r="I21" s="44">
        <v>1.5</v>
      </c>
      <c r="J21" s="49"/>
      <c r="K21" s="49"/>
      <c r="L21" s="49"/>
      <c r="M21" s="72">
        <f>SUM(H21:L21)</f>
        <v>5.5</v>
      </c>
      <c r="N21" s="18"/>
      <c r="O21" s="18"/>
    </row>
    <row r="22" spans="4:15" ht="16.5">
      <c r="D22" s="24"/>
      <c r="E22" s="24" t="s">
        <v>175</v>
      </c>
      <c r="F22" s="25" t="s">
        <v>167</v>
      </c>
      <c r="G22" s="23" t="s">
        <v>46</v>
      </c>
      <c r="H22" s="49"/>
      <c r="I22" s="98">
        <v>4</v>
      </c>
      <c r="J22" s="49"/>
      <c r="K22" s="49"/>
      <c r="L22" s="49"/>
      <c r="M22" s="49">
        <f>SUM(H22:L22)</f>
        <v>4</v>
      </c>
      <c r="N22" s="18"/>
      <c r="O22" s="18"/>
    </row>
    <row r="23" spans="4:15" ht="16.5">
      <c r="D23" s="24"/>
      <c r="E23" s="24" t="s">
        <v>180</v>
      </c>
      <c r="F23" s="25" t="s">
        <v>167</v>
      </c>
      <c r="G23" s="24" t="s">
        <v>40</v>
      </c>
      <c r="H23" s="49"/>
      <c r="I23" s="98">
        <v>3</v>
      </c>
      <c r="J23" s="49"/>
      <c r="K23" s="49"/>
      <c r="L23" s="49"/>
      <c r="M23" s="49">
        <f>SUM(H23:L23)</f>
        <v>3</v>
      </c>
      <c r="N23" s="18"/>
      <c r="O23" s="18"/>
    </row>
    <row r="24" spans="4:15" ht="16.5">
      <c r="D24" s="51"/>
      <c r="E24" s="24" t="s">
        <v>183</v>
      </c>
      <c r="F24" s="25" t="s">
        <v>166</v>
      </c>
      <c r="G24" s="24" t="s">
        <v>171</v>
      </c>
      <c r="H24" s="128">
        <v>3</v>
      </c>
      <c r="I24" s="53"/>
      <c r="J24" s="54"/>
      <c r="K24" s="53"/>
      <c r="L24" s="54"/>
      <c r="M24" s="49">
        <f>SUM(H24:L24)</f>
        <v>3</v>
      </c>
      <c r="N24" s="18"/>
      <c r="O24" s="18"/>
    </row>
    <row r="25" spans="4:15" ht="16.5">
      <c r="D25" s="51"/>
      <c r="E25" s="23" t="s">
        <v>172</v>
      </c>
      <c r="F25" s="25" t="s">
        <v>166</v>
      </c>
      <c r="G25" s="23" t="s">
        <v>171</v>
      </c>
      <c r="H25" s="128">
        <v>2</v>
      </c>
      <c r="I25" s="53"/>
      <c r="J25" s="54"/>
      <c r="K25" s="53"/>
      <c r="L25" s="54"/>
      <c r="M25" s="49">
        <f>SUM(H25:L25)</f>
        <v>2</v>
      </c>
      <c r="N25" s="18"/>
      <c r="O25" s="18"/>
    </row>
    <row r="26" spans="4:15" ht="16.5">
      <c r="D26" s="24"/>
      <c r="E26" s="24" t="s">
        <v>163</v>
      </c>
      <c r="F26" s="25" t="s">
        <v>167</v>
      </c>
      <c r="G26" s="24" t="s">
        <v>37</v>
      </c>
      <c r="H26" s="49"/>
      <c r="I26" s="44">
        <v>1.5</v>
      </c>
      <c r="J26" s="49"/>
      <c r="K26" s="49"/>
      <c r="L26" s="49"/>
      <c r="M26" s="72">
        <f>SUM(H26:L26)</f>
        <v>1.5</v>
      </c>
      <c r="N26" s="18"/>
      <c r="O26" s="18"/>
    </row>
    <row r="27" spans="4:13" ht="16.5">
      <c r="D27" s="51"/>
      <c r="E27" s="24" t="s">
        <v>165</v>
      </c>
      <c r="F27" s="25" t="s">
        <v>167</v>
      </c>
      <c r="G27" s="23" t="s">
        <v>40</v>
      </c>
      <c r="H27" s="128">
        <v>1</v>
      </c>
      <c r="I27" s="53"/>
      <c r="J27" s="54"/>
      <c r="K27" s="53"/>
      <c r="L27" s="54"/>
      <c r="M27" s="49">
        <f>SUM(H27:L27)</f>
        <v>1</v>
      </c>
    </row>
    <row r="30" ht="16.5">
      <c r="E30" s="30" t="s">
        <v>194</v>
      </c>
    </row>
    <row r="31" spans="3:13" ht="16.5">
      <c r="C31" s="172" t="s">
        <v>133</v>
      </c>
      <c r="D31" s="6" t="s">
        <v>0</v>
      </c>
      <c r="E31" s="174" t="s">
        <v>2</v>
      </c>
      <c r="F31" s="176" t="s">
        <v>3</v>
      </c>
      <c r="G31" s="178" t="s">
        <v>4</v>
      </c>
      <c r="H31" s="180" t="s">
        <v>111</v>
      </c>
      <c r="I31" s="161" t="s">
        <v>5</v>
      </c>
      <c r="J31" s="38"/>
      <c r="K31" s="275"/>
      <c r="L31" s="267"/>
      <c r="M31" s="268"/>
    </row>
    <row r="32" spans="3:13" ht="16.5">
      <c r="C32" s="173"/>
      <c r="D32" s="20" t="s">
        <v>1</v>
      </c>
      <c r="E32" s="175"/>
      <c r="F32" s="177"/>
      <c r="G32" s="179"/>
      <c r="H32" s="180"/>
      <c r="I32" s="161"/>
      <c r="J32" s="38"/>
      <c r="K32" s="275"/>
      <c r="L32" s="267"/>
      <c r="M32" s="268"/>
    </row>
    <row r="33" spans="3:13" ht="16.5">
      <c r="C33" s="2">
        <v>1</v>
      </c>
      <c r="D33" s="24">
        <v>99</v>
      </c>
      <c r="E33" s="24" t="s">
        <v>176</v>
      </c>
      <c r="F33" s="25" t="s">
        <v>166</v>
      </c>
      <c r="G33" s="24" t="s">
        <v>58</v>
      </c>
      <c r="H33" s="41">
        <v>44.7</v>
      </c>
      <c r="I33" s="98">
        <v>8</v>
      </c>
      <c r="J33" s="18"/>
      <c r="K33" s="90"/>
      <c r="L33" s="91"/>
      <c r="M33" s="36"/>
    </row>
    <row r="34" spans="3:13" ht="16.5">
      <c r="C34" s="2">
        <v>2</v>
      </c>
      <c r="D34" s="24">
        <v>33</v>
      </c>
      <c r="E34" s="24" t="s">
        <v>174</v>
      </c>
      <c r="F34" s="25" t="s">
        <v>167</v>
      </c>
      <c r="G34" s="23" t="s">
        <v>138</v>
      </c>
      <c r="H34" s="41">
        <v>46.8</v>
      </c>
      <c r="I34" s="98">
        <v>6</v>
      </c>
      <c r="J34" s="18"/>
      <c r="K34" s="90"/>
      <c r="L34" s="91"/>
      <c r="M34" s="36"/>
    </row>
    <row r="35" spans="3:13" ht="16.5">
      <c r="C35" s="2">
        <v>3</v>
      </c>
      <c r="D35" s="24">
        <v>44</v>
      </c>
      <c r="E35" s="24" t="s">
        <v>175</v>
      </c>
      <c r="F35" s="25" t="s">
        <v>167</v>
      </c>
      <c r="G35" s="23" t="s">
        <v>46</v>
      </c>
      <c r="H35" s="41">
        <v>47.3</v>
      </c>
      <c r="I35" s="98">
        <v>4</v>
      </c>
      <c r="J35" s="18"/>
      <c r="K35" s="90"/>
      <c r="L35" s="91"/>
      <c r="M35" s="36"/>
    </row>
    <row r="36" spans="3:13" ht="16.5">
      <c r="C36" s="2">
        <v>4</v>
      </c>
      <c r="D36" s="24">
        <v>141</v>
      </c>
      <c r="E36" s="24" t="s">
        <v>180</v>
      </c>
      <c r="F36" s="25" t="s">
        <v>167</v>
      </c>
      <c r="G36" s="24" t="s">
        <v>40</v>
      </c>
      <c r="H36" s="41">
        <v>47.5</v>
      </c>
      <c r="I36" s="98">
        <v>3</v>
      </c>
      <c r="J36" s="18"/>
      <c r="K36" s="90"/>
      <c r="L36" s="91"/>
      <c r="M36" s="36"/>
    </row>
    <row r="37" spans="3:13" ht="16.5">
      <c r="C37" s="2">
        <v>5</v>
      </c>
      <c r="D37" s="24">
        <v>113</v>
      </c>
      <c r="E37" s="24" t="s">
        <v>162</v>
      </c>
      <c r="F37" s="25" t="s">
        <v>167</v>
      </c>
      <c r="G37" s="23" t="s">
        <v>72</v>
      </c>
      <c r="H37" s="41">
        <v>48.1</v>
      </c>
      <c r="I37" s="98">
        <v>2</v>
      </c>
      <c r="J37" s="18"/>
      <c r="K37" s="90"/>
      <c r="L37" s="91"/>
      <c r="M37" s="36"/>
    </row>
    <row r="38" spans="3:13" ht="16.5">
      <c r="C38" s="2">
        <v>6</v>
      </c>
      <c r="D38" s="24">
        <v>60</v>
      </c>
      <c r="E38" s="24" t="s">
        <v>178</v>
      </c>
      <c r="F38" s="25" t="s">
        <v>167</v>
      </c>
      <c r="G38" s="23" t="s">
        <v>23</v>
      </c>
      <c r="H38" s="41">
        <v>50.9</v>
      </c>
      <c r="I38" s="98">
        <v>1</v>
      </c>
      <c r="J38" s="18"/>
      <c r="K38" s="90"/>
      <c r="L38" s="91"/>
      <c r="M38" s="36"/>
    </row>
    <row r="39" spans="3:13" ht="16.5">
      <c r="C39" s="2">
        <v>7</v>
      </c>
      <c r="D39" s="24">
        <v>130</v>
      </c>
      <c r="E39" s="24" t="s">
        <v>179</v>
      </c>
      <c r="F39" s="25" t="s">
        <v>167</v>
      </c>
      <c r="G39" s="24" t="s">
        <v>37</v>
      </c>
      <c r="H39" s="77" t="s">
        <v>349</v>
      </c>
      <c r="I39" s="44"/>
      <c r="J39" s="18"/>
      <c r="K39" s="90"/>
      <c r="L39" s="91"/>
      <c r="M39" s="36"/>
    </row>
    <row r="40" ht="17.25" thickBot="1"/>
    <row r="41" spans="4:13" ht="16.5">
      <c r="D41" s="269" t="s">
        <v>136</v>
      </c>
      <c r="E41" s="164" t="s">
        <v>2</v>
      </c>
      <c r="F41" s="166" t="s">
        <v>3</v>
      </c>
      <c r="G41" s="168" t="s">
        <v>4</v>
      </c>
      <c r="H41" s="271" t="s">
        <v>100</v>
      </c>
      <c r="I41" s="273" t="s">
        <v>101</v>
      </c>
      <c r="J41" s="263" t="s">
        <v>16</v>
      </c>
      <c r="K41" s="273" t="s">
        <v>99</v>
      </c>
      <c r="L41" s="263" t="s">
        <v>18</v>
      </c>
      <c r="M41" s="265" t="s">
        <v>9</v>
      </c>
    </row>
    <row r="42" spans="4:13" ht="48" customHeight="1" thickBot="1">
      <c r="D42" s="270"/>
      <c r="E42" s="165"/>
      <c r="F42" s="167"/>
      <c r="G42" s="169"/>
      <c r="H42" s="272"/>
      <c r="I42" s="274"/>
      <c r="J42" s="264"/>
      <c r="K42" s="274"/>
      <c r="L42" s="264"/>
      <c r="M42" s="266"/>
    </row>
    <row r="43" spans="4:13" ht="16.5">
      <c r="D43" s="84"/>
      <c r="E43" s="66" t="s">
        <v>176</v>
      </c>
      <c r="F43" s="67" t="s">
        <v>166</v>
      </c>
      <c r="G43" s="66" t="s">
        <v>58</v>
      </c>
      <c r="H43" s="127">
        <v>8</v>
      </c>
      <c r="I43" s="103">
        <v>8</v>
      </c>
      <c r="J43" s="73"/>
      <c r="K43" s="73"/>
      <c r="L43" s="73"/>
      <c r="M43" s="73">
        <f aca="true" t="shared" si="0" ref="M43:M48">SUM(H43:L43)</f>
        <v>16</v>
      </c>
    </row>
    <row r="44" spans="4:13" ht="16.5">
      <c r="D44" s="37"/>
      <c r="E44" s="24" t="s">
        <v>162</v>
      </c>
      <c r="F44" s="25" t="s">
        <v>167</v>
      </c>
      <c r="G44" s="23" t="s">
        <v>72</v>
      </c>
      <c r="H44" s="128">
        <v>6</v>
      </c>
      <c r="I44" s="98">
        <v>2</v>
      </c>
      <c r="J44" s="49"/>
      <c r="K44" s="49"/>
      <c r="L44" s="49"/>
      <c r="M44" s="49">
        <f t="shared" si="0"/>
        <v>8</v>
      </c>
    </row>
    <row r="45" spans="4:13" ht="16.5">
      <c r="D45" s="37"/>
      <c r="E45" s="24" t="s">
        <v>174</v>
      </c>
      <c r="F45" s="25" t="s">
        <v>167</v>
      </c>
      <c r="G45" s="23" t="s">
        <v>138</v>
      </c>
      <c r="H45" s="49"/>
      <c r="I45" s="98">
        <v>6</v>
      </c>
      <c r="J45" s="49"/>
      <c r="K45" s="49"/>
      <c r="L45" s="49"/>
      <c r="M45" s="49">
        <f t="shared" si="0"/>
        <v>6</v>
      </c>
    </row>
    <row r="46" spans="4:13" ht="16.5">
      <c r="D46" s="37"/>
      <c r="E46" s="24" t="s">
        <v>178</v>
      </c>
      <c r="F46" s="25" t="s">
        <v>167</v>
      </c>
      <c r="G46" s="23" t="s">
        <v>23</v>
      </c>
      <c r="H46" s="128">
        <v>4</v>
      </c>
      <c r="I46" s="98">
        <v>1</v>
      </c>
      <c r="J46" s="49"/>
      <c r="K46" s="49"/>
      <c r="L46" s="49"/>
      <c r="M46" s="49">
        <f t="shared" si="0"/>
        <v>5</v>
      </c>
    </row>
    <row r="47" spans="4:13" ht="16.5">
      <c r="D47" s="37"/>
      <c r="E47" s="24" t="s">
        <v>175</v>
      </c>
      <c r="F47" s="25" t="s">
        <v>167</v>
      </c>
      <c r="G47" s="23" t="s">
        <v>46</v>
      </c>
      <c r="H47" s="49"/>
      <c r="I47" s="98">
        <v>4</v>
      </c>
      <c r="J47" s="49"/>
      <c r="K47" s="49"/>
      <c r="L47" s="49"/>
      <c r="M47" s="49">
        <f t="shared" si="0"/>
        <v>4</v>
      </c>
    </row>
    <row r="48" spans="4:13" ht="16.5">
      <c r="D48" s="37"/>
      <c r="E48" s="24" t="s">
        <v>180</v>
      </c>
      <c r="F48" s="25" t="s">
        <v>167</v>
      </c>
      <c r="G48" s="24" t="s">
        <v>40</v>
      </c>
      <c r="H48" s="49"/>
      <c r="I48" s="98">
        <v>3</v>
      </c>
      <c r="J48" s="49"/>
      <c r="K48" s="49"/>
      <c r="L48" s="49"/>
      <c r="M48" s="49">
        <f t="shared" si="0"/>
        <v>3</v>
      </c>
    </row>
    <row r="51" ht="16.5">
      <c r="E51" s="30" t="s">
        <v>193</v>
      </c>
    </row>
    <row r="52" spans="3:13" ht="16.5">
      <c r="C52" s="204" t="s">
        <v>133</v>
      </c>
      <c r="D52" s="6" t="s">
        <v>0</v>
      </c>
      <c r="E52" s="174" t="s">
        <v>2</v>
      </c>
      <c r="F52" s="176" t="s">
        <v>3</v>
      </c>
      <c r="G52" s="178" t="s">
        <v>4</v>
      </c>
      <c r="H52" s="180" t="s">
        <v>169</v>
      </c>
      <c r="I52" s="161" t="s">
        <v>5</v>
      </c>
      <c r="J52" s="38"/>
      <c r="K52" s="275"/>
      <c r="L52" s="267"/>
      <c r="M52" s="268"/>
    </row>
    <row r="53" spans="3:13" ht="16.5">
      <c r="C53" s="205"/>
      <c r="D53" s="135" t="s">
        <v>1</v>
      </c>
      <c r="E53" s="175"/>
      <c r="F53" s="177"/>
      <c r="G53" s="179"/>
      <c r="H53" s="180"/>
      <c r="I53" s="161"/>
      <c r="J53" s="38"/>
      <c r="K53" s="275"/>
      <c r="L53" s="267"/>
      <c r="M53" s="268"/>
    </row>
    <row r="54" spans="3:13" ht="16.5">
      <c r="C54" s="2">
        <v>1</v>
      </c>
      <c r="D54" s="24">
        <v>65</v>
      </c>
      <c r="E54" s="24" t="s">
        <v>186</v>
      </c>
      <c r="F54" s="25" t="s">
        <v>166</v>
      </c>
      <c r="G54" s="23" t="s">
        <v>49</v>
      </c>
      <c r="H54" s="77" t="s">
        <v>188</v>
      </c>
      <c r="I54" s="98">
        <v>8</v>
      </c>
      <c r="J54" s="18"/>
      <c r="K54" s="90"/>
      <c r="L54" s="91"/>
      <c r="M54" s="36"/>
    </row>
    <row r="55" spans="3:13" ht="16.5">
      <c r="C55" s="2">
        <v>2</v>
      </c>
      <c r="D55" s="23">
        <v>78</v>
      </c>
      <c r="E55" s="23" t="s">
        <v>184</v>
      </c>
      <c r="F55" s="25" t="s">
        <v>166</v>
      </c>
      <c r="G55" s="23" t="s">
        <v>185</v>
      </c>
      <c r="H55" s="77" t="s">
        <v>189</v>
      </c>
      <c r="I55" s="98">
        <v>6</v>
      </c>
      <c r="J55" s="18"/>
      <c r="K55" s="90"/>
      <c r="L55" s="91"/>
      <c r="M55" s="36"/>
    </row>
    <row r="56" spans="3:13" ht="16.5">
      <c r="C56" s="2">
        <v>3</v>
      </c>
      <c r="D56" s="63">
        <v>72</v>
      </c>
      <c r="E56" s="23" t="s">
        <v>177</v>
      </c>
      <c r="F56" s="25" t="s">
        <v>166</v>
      </c>
      <c r="G56" s="23" t="s">
        <v>49</v>
      </c>
      <c r="H56" s="77" t="s">
        <v>190</v>
      </c>
      <c r="I56" s="98">
        <v>4</v>
      </c>
      <c r="J56" s="18"/>
      <c r="K56" s="90"/>
      <c r="L56" s="91"/>
      <c r="M56" s="36"/>
    </row>
    <row r="57" spans="3:13" ht="16.5">
      <c r="C57" s="2">
        <v>4</v>
      </c>
      <c r="D57" s="23">
        <v>15</v>
      </c>
      <c r="E57" s="23" t="s">
        <v>187</v>
      </c>
      <c r="F57" s="25" t="s">
        <v>167</v>
      </c>
      <c r="G57" s="23" t="s">
        <v>31</v>
      </c>
      <c r="H57" s="77" t="s">
        <v>191</v>
      </c>
      <c r="I57" s="98">
        <v>3</v>
      </c>
      <c r="J57" s="18"/>
      <c r="K57" s="90"/>
      <c r="L57" s="91"/>
      <c r="M57" s="36"/>
    </row>
    <row r="58" ht="17.25" thickBot="1"/>
    <row r="59" spans="4:13" ht="16.5">
      <c r="D59" s="269" t="s">
        <v>136</v>
      </c>
      <c r="E59" s="164" t="s">
        <v>2</v>
      </c>
      <c r="F59" s="166" t="s">
        <v>3</v>
      </c>
      <c r="G59" s="168" t="s">
        <v>4</v>
      </c>
      <c r="H59" s="271" t="s">
        <v>100</v>
      </c>
      <c r="I59" s="273" t="s">
        <v>101</v>
      </c>
      <c r="J59" s="263" t="s">
        <v>16</v>
      </c>
      <c r="K59" s="273" t="s">
        <v>99</v>
      </c>
      <c r="L59" s="263" t="s">
        <v>18</v>
      </c>
      <c r="M59" s="265" t="s">
        <v>9</v>
      </c>
    </row>
    <row r="60" spans="4:13" ht="53.25" customHeight="1" thickBot="1">
      <c r="D60" s="270"/>
      <c r="E60" s="165"/>
      <c r="F60" s="167"/>
      <c r="G60" s="169"/>
      <c r="H60" s="272"/>
      <c r="I60" s="274"/>
      <c r="J60" s="264"/>
      <c r="K60" s="274"/>
      <c r="L60" s="264"/>
      <c r="M60" s="266"/>
    </row>
    <row r="61" spans="4:13" ht="16.5">
      <c r="D61" s="84"/>
      <c r="E61" s="66" t="s">
        <v>186</v>
      </c>
      <c r="F61" s="67" t="s">
        <v>166</v>
      </c>
      <c r="G61" s="71" t="s">
        <v>49</v>
      </c>
      <c r="H61" s="127">
        <v>8</v>
      </c>
      <c r="I61" s="103">
        <v>8</v>
      </c>
      <c r="J61" s="73"/>
      <c r="K61" s="73"/>
      <c r="L61" s="73"/>
      <c r="M61" s="73">
        <f aca="true" t="shared" si="1" ref="M61:M67">SUM(H61:L61)</f>
        <v>16</v>
      </c>
    </row>
    <row r="62" spans="4:13" ht="16.5">
      <c r="D62" s="37"/>
      <c r="E62" s="23" t="s">
        <v>192</v>
      </c>
      <c r="F62" s="25" t="s">
        <v>166</v>
      </c>
      <c r="G62" s="23" t="s">
        <v>49</v>
      </c>
      <c r="H62" s="128">
        <v>4</v>
      </c>
      <c r="I62" s="98">
        <v>4</v>
      </c>
      <c r="J62" s="49"/>
      <c r="K62" s="49"/>
      <c r="L62" s="49"/>
      <c r="M62" s="49">
        <f t="shared" si="1"/>
        <v>8</v>
      </c>
    </row>
    <row r="63" spans="4:13" ht="16.5">
      <c r="D63" s="37"/>
      <c r="E63" s="24" t="s">
        <v>180</v>
      </c>
      <c r="F63" s="25" t="s">
        <v>167</v>
      </c>
      <c r="G63" s="23" t="s">
        <v>40</v>
      </c>
      <c r="H63" s="128">
        <v>6</v>
      </c>
      <c r="I63" s="49"/>
      <c r="J63" s="49"/>
      <c r="K63" s="49"/>
      <c r="L63" s="49"/>
      <c r="M63" s="49">
        <f t="shared" si="1"/>
        <v>6</v>
      </c>
    </row>
    <row r="64" spans="4:13" ht="16.5">
      <c r="D64" s="37"/>
      <c r="E64" s="23" t="s">
        <v>187</v>
      </c>
      <c r="F64" s="25" t="s">
        <v>167</v>
      </c>
      <c r="G64" s="23" t="s">
        <v>31</v>
      </c>
      <c r="H64" s="49"/>
      <c r="I64" s="98">
        <v>3</v>
      </c>
      <c r="J64" s="49"/>
      <c r="K64" s="49"/>
      <c r="L64" s="49"/>
      <c r="M64" s="49">
        <f t="shared" si="1"/>
        <v>3</v>
      </c>
    </row>
    <row r="65" spans="4:13" ht="16.5">
      <c r="D65" s="37"/>
      <c r="E65" s="23" t="s">
        <v>184</v>
      </c>
      <c r="F65" s="25" t="s">
        <v>166</v>
      </c>
      <c r="G65" s="23" t="s">
        <v>185</v>
      </c>
      <c r="H65" s="49"/>
      <c r="I65" s="98">
        <v>6</v>
      </c>
      <c r="J65" s="49"/>
      <c r="K65" s="49"/>
      <c r="L65" s="49"/>
      <c r="M65" s="49">
        <f t="shared" si="1"/>
        <v>6</v>
      </c>
    </row>
    <row r="66" spans="4:13" ht="16.5">
      <c r="D66" s="37"/>
      <c r="E66" s="3"/>
      <c r="F66" s="5"/>
      <c r="G66" s="3"/>
      <c r="H66" s="49"/>
      <c r="I66" s="49"/>
      <c r="J66" s="49"/>
      <c r="K66" s="49"/>
      <c r="L66" s="49"/>
      <c r="M66" s="49">
        <f t="shared" si="1"/>
        <v>0</v>
      </c>
    </row>
    <row r="67" spans="4:13" ht="16.5">
      <c r="D67" s="37"/>
      <c r="E67" s="3"/>
      <c r="F67" s="5"/>
      <c r="G67" s="3"/>
      <c r="H67" s="49"/>
      <c r="I67" s="49"/>
      <c r="J67" s="49"/>
      <c r="K67" s="49"/>
      <c r="L67" s="49"/>
      <c r="M67" s="49">
        <f t="shared" si="1"/>
        <v>0</v>
      </c>
    </row>
  </sheetData>
  <sheetProtection/>
  <mergeCells count="57">
    <mergeCell ref="C3:C4"/>
    <mergeCell ref="E3:E4"/>
    <mergeCell ref="F3:F4"/>
    <mergeCell ref="G3:G4"/>
    <mergeCell ref="H3:H4"/>
    <mergeCell ref="I3:I4"/>
    <mergeCell ref="K3:K4"/>
    <mergeCell ref="L3:L4"/>
    <mergeCell ref="M3:M4"/>
    <mergeCell ref="D16:D17"/>
    <mergeCell ref="E16:E17"/>
    <mergeCell ref="F16:F17"/>
    <mergeCell ref="G16:G17"/>
    <mergeCell ref="H16:H17"/>
    <mergeCell ref="I16:I17"/>
    <mergeCell ref="C31:C32"/>
    <mergeCell ref="E31:E32"/>
    <mergeCell ref="F31:F32"/>
    <mergeCell ref="G31:G32"/>
    <mergeCell ref="H31:H32"/>
    <mergeCell ref="I31:I32"/>
    <mergeCell ref="I41:I42"/>
    <mergeCell ref="J41:J42"/>
    <mergeCell ref="J16:J17"/>
    <mergeCell ref="K16:K17"/>
    <mergeCell ref="L16:L17"/>
    <mergeCell ref="M16:M17"/>
    <mergeCell ref="I52:I53"/>
    <mergeCell ref="K52:K53"/>
    <mergeCell ref="K31:K32"/>
    <mergeCell ref="L31:L32"/>
    <mergeCell ref="M31:M32"/>
    <mergeCell ref="D41:D42"/>
    <mergeCell ref="E41:E42"/>
    <mergeCell ref="F41:F42"/>
    <mergeCell ref="G41:G42"/>
    <mergeCell ref="H41:H42"/>
    <mergeCell ref="J59:J60"/>
    <mergeCell ref="K59:K60"/>
    <mergeCell ref="K41:K42"/>
    <mergeCell ref="L41:L42"/>
    <mergeCell ref="M41:M42"/>
    <mergeCell ref="C52:C53"/>
    <mergeCell ref="E52:E53"/>
    <mergeCell ref="F52:F53"/>
    <mergeCell ref="G52:G53"/>
    <mergeCell ref="H52:H53"/>
    <mergeCell ref="L59:L60"/>
    <mergeCell ref="M59:M60"/>
    <mergeCell ref="L52:L53"/>
    <mergeCell ref="M52:M53"/>
    <mergeCell ref="D59:D60"/>
    <mergeCell ref="E59:E60"/>
    <mergeCell ref="F59:F60"/>
    <mergeCell ref="G59:G60"/>
    <mergeCell ref="H59:H60"/>
    <mergeCell ref="I59:I60"/>
  </mergeCells>
  <printOptions/>
  <pageMargins left="0.75" right="0.25" top="0.75" bottom="0.75" header="0.3" footer="0.3"/>
  <pageSetup horizontalDpi="600" verticalDpi="600" orientation="portrait" paperSize="9" scale="88" r:id="rId1"/>
  <headerFooter>
    <oddHeader>&amp;C&amp;"Arial Narrow,Regular"   КАД НЕМА ТАРТАНА . . . 2015 !!!   
   БОР,  02. АВГУСТ  2015. године &amp;"-,Regular"  
</oddHeader>
  </headerFooter>
  <rowBreaks count="1" manualBreakCount="1">
    <brk id="2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view="pageLayout" workbookViewId="0" topLeftCell="A1">
      <selection activeCell="L5" sqref="L5"/>
    </sheetView>
  </sheetViews>
  <sheetFormatPr defaultColWidth="9.140625" defaultRowHeight="15"/>
  <cols>
    <col min="1" max="3" width="5.00390625" style="0" customWidth="1"/>
    <col min="4" max="4" width="5.140625" style="1" customWidth="1"/>
    <col min="5" max="5" width="28.00390625" style="0" customWidth="1"/>
    <col min="6" max="6" width="6.140625" style="4" customWidth="1"/>
    <col min="8" max="8" width="6.7109375" style="9" customWidth="1"/>
    <col min="9" max="9" width="6.7109375" style="8" customWidth="1"/>
    <col min="10" max="10" width="6.7109375" style="10" customWidth="1"/>
    <col min="11" max="11" width="6.7109375" style="8" customWidth="1"/>
    <col min="12" max="12" width="6.7109375" style="10" customWidth="1"/>
    <col min="13" max="13" width="6.7109375" style="9" customWidth="1"/>
    <col min="14" max="14" width="9.140625" style="15" customWidth="1"/>
    <col min="15" max="15" width="10.140625" style="15" customWidth="1"/>
  </cols>
  <sheetData>
    <row r="1" spans="6:10" ht="20.25">
      <c r="F1" s="14"/>
      <c r="H1"/>
      <c r="I1" s="12"/>
      <c r="J1"/>
    </row>
    <row r="2" spans="5:10" ht="20.25">
      <c r="E2" s="30" t="s">
        <v>196</v>
      </c>
      <c r="F2"/>
      <c r="H2"/>
      <c r="I2" s="13"/>
      <c r="J2"/>
    </row>
    <row r="3" spans="1:16" ht="16.5">
      <c r="A3" s="60"/>
      <c r="C3" s="204" t="s">
        <v>133</v>
      </c>
      <c r="D3" s="6" t="s">
        <v>0</v>
      </c>
      <c r="E3" s="174" t="s">
        <v>2</v>
      </c>
      <c r="F3" s="176" t="s">
        <v>3</v>
      </c>
      <c r="G3" s="178" t="s">
        <v>4</v>
      </c>
      <c r="H3" s="187" t="s">
        <v>7</v>
      </c>
      <c r="I3" s="161" t="s">
        <v>5</v>
      </c>
      <c r="J3" s="38"/>
      <c r="K3" s="275"/>
      <c r="L3" s="267"/>
      <c r="M3" s="268"/>
      <c r="N3" s="18"/>
      <c r="P3" s="11"/>
    </row>
    <row r="4" spans="1:16" ht="16.5">
      <c r="A4" s="61"/>
      <c r="C4" s="205"/>
      <c r="D4" s="135" t="s">
        <v>1</v>
      </c>
      <c r="E4" s="175"/>
      <c r="F4" s="177"/>
      <c r="G4" s="179"/>
      <c r="H4" s="293"/>
      <c r="I4" s="161"/>
      <c r="J4" s="38"/>
      <c r="K4" s="275"/>
      <c r="L4" s="267"/>
      <c r="M4" s="268"/>
      <c r="N4" s="18"/>
      <c r="P4" s="11"/>
    </row>
    <row r="5" spans="1:14" ht="16.5">
      <c r="A5" s="31"/>
      <c r="C5" s="2">
        <v>1</v>
      </c>
      <c r="D5" s="24">
        <v>112</v>
      </c>
      <c r="E5" s="24" t="s">
        <v>160</v>
      </c>
      <c r="F5" s="97" t="s">
        <v>166</v>
      </c>
      <c r="G5" s="23" t="s">
        <v>72</v>
      </c>
      <c r="H5" s="64">
        <v>439</v>
      </c>
      <c r="I5" s="98">
        <v>8</v>
      </c>
      <c r="J5" s="18"/>
      <c r="K5" s="90"/>
      <c r="L5" s="91"/>
      <c r="M5" s="36"/>
      <c r="N5" s="18"/>
    </row>
    <row r="6" spans="1:14" ht="16.5">
      <c r="A6" s="31"/>
      <c r="C6" s="2">
        <v>2</v>
      </c>
      <c r="D6" s="24">
        <v>113</v>
      </c>
      <c r="E6" s="24" t="s">
        <v>162</v>
      </c>
      <c r="F6" s="97" t="s">
        <v>167</v>
      </c>
      <c r="G6" s="23" t="s">
        <v>72</v>
      </c>
      <c r="H6" s="64">
        <v>418</v>
      </c>
      <c r="I6" s="98">
        <v>6</v>
      </c>
      <c r="J6" s="18"/>
      <c r="K6" s="90"/>
      <c r="L6" s="91"/>
      <c r="M6" s="36"/>
      <c r="N6" s="18"/>
    </row>
    <row r="7" spans="1:14" ht="16.5">
      <c r="A7" s="31"/>
      <c r="C7" s="2">
        <v>3</v>
      </c>
      <c r="D7" s="24">
        <v>151</v>
      </c>
      <c r="E7" s="24" t="s">
        <v>161</v>
      </c>
      <c r="F7" s="97" t="s">
        <v>167</v>
      </c>
      <c r="G7" s="23" t="s">
        <v>40</v>
      </c>
      <c r="H7" s="64">
        <v>407</v>
      </c>
      <c r="I7" s="98">
        <v>4</v>
      </c>
      <c r="J7" s="18"/>
      <c r="K7" s="90"/>
      <c r="L7" s="91"/>
      <c r="M7" s="36"/>
      <c r="N7" s="18"/>
    </row>
    <row r="8" spans="1:14" ht="16.5">
      <c r="A8" s="31"/>
      <c r="C8" s="2">
        <v>4</v>
      </c>
      <c r="D8" s="24">
        <v>6</v>
      </c>
      <c r="E8" s="24" t="s">
        <v>164</v>
      </c>
      <c r="F8" s="97" t="s">
        <v>166</v>
      </c>
      <c r="G8" s="23" t="s">
        <v>31</v>
      </c>
      <c r="H8" s="64">
        <v>403</v>
      </c>
      <c r="I8" s="98">
        <v>3</v>
      </c>
      <c r="J8" s="18"/>
      <c r="K8" s="90"/>
      <c r="L8" s="91"/>
      <c r="M8" s="36"/>
      <c r="N8" s="18"/>
    </row>
    <row r="9" spans="1:14" ht="16.5">
      <c r="A9" s="31"/>
      <c r="C9" s="2">
        <v>5</v>
      </c>
      <c r="D9" s="24">
        <v>129</v>
      </c>
      <c r="E9" s="24" t="s">
        <v>163</v>
      </c>
      <c r="F9" s="97" t="s">
        <v>167</v>
      </c>
      <c r="G9" s="24" t="s">
        <v>37</v>
      </c>
      <c r="H9" s="64">
        <v>395</v>
      </c>
      <c r="I9" s="98">
        <v>2</v>
      </c>
      <c r="J9" s="18"/>
      <c r="K9" s="90"/>
      <c r="L9" s="91"/>
      <c r="M9" s="36"/>
      <c r="N9" s="18"/>
    </row>
    <row r="10" spans="1:14" ht="16.5">
      <c r="A10" s="31"/>
      <c r="C10" s="2"/>
      <c r="D10" s="24">
        <v>147</v>
      </c>
      <c r="E10" s="24" t="s">
        <v>165</v>
      </c>
      <c r="F10" s="97" t="s">
        <v>167</v>
      </c>
      <c r="G10" s="24" t="s">
        <v>40</v>
      </c>
      <c r="H10" s="64" t="s">
        <v>129</v>
      </c>
      <c r="I10" s="44"/>
      <c r="J10" s="18"/>
      <c r="K10" s="90"/>
      <c r="L10" s="91"/>
      <c r="M10" s="36"/>
      <c r="N10" s="18"/>
    </row>
    <row r="11" ht="17.25" thickBot="1"/>
    <row r="12" spans="4:15" ht="16.5" customHeight="1">
      <c r="D12" s="269" t="s">
        <v>136</v>
      </c>
      <c r="E12" s="164" t="s">
        <v>2</v>
      </c>
      <c r="F12" s="166" t="s">
        <v>3</v>
      </c>
      <c r="G12" s="168" t="s">
        <v>4</v>
      </c>
      <c r="H12" s="271" t="s">
        <v>100</v>
      </c>
      <c r="I12" s="273" t="s">
        <v>101</v>
      </c>
      <c r="J12" s="263" t="s">
        <v>16</v>
      </c>
      <c r="K12" s="273" t="s">
        <v>99</v>
      </c>
      <c r="L12" s="263" t="s">
        <v>18</v>
      </c>
      <c r="M12" s="265" t="s">
        <v>9</v>
      </c>
      <c r="N12" s="18"/>
      <c r="O12" s="18"/>
    </row>
    <row r="13" spans="4:15" ht="69.75" customHeight="1" thickBot="1">
      <c r="D13" s="270"/>
      <c r="E13" s="165"/>
      <c r="F13" s="167"/>
      <c r="G13" s="169"/>
      <c r="H13" s="272"/>
      <c r="I13" s="274"/>
      <c r="J13" s="264"/>
      <c r="K13" s="274"/>
      <c r="L13" s="264"/>
      <c r="M13" s="266"/>
      <c r="N13" s="18"/>
      <c r="O13" s="18"/>
    </row>
    <row r="14" spans="4:15" ht="16.5">
      <c r="D14" s="66"/>
      <c r="E14" s="66" t="s">
        <v>160</v>
      </c>
      <c r="F14" s="119" t="s">
        <v>166</v>
      </c>
      <c r="G14" s="71" t="s">
        <v>72</v>
      </c>
      <c r="H14" s="127">
        <v>6</v>
      </c>
      <c r="I14" s="103">
        <v>8</v>
      </c>
      <c r="J14" s="73"/>
      <c r="K14" s="73"/>
      <c r="L14" s="73"/>
      <c r="M14" s="73">
        <f aca="true" t="shared" si="0" ref="M14:M20">SUM(H14:L14)</f>
        <v>14</v>
      </c>
      <c r="N14" s="18"/>
      <c r="O14" s="18"/>
    </row>
    <row r="15" spans="4:15" ht="16.5">
      <c r="D15" s="24"/>
      <c r="E15" s="24" t="s">
        <v>162</v>
      </c>
      <c r="F15" s="97" t="s">
        <v>167</v>
      </c>
      <c r="G15" s="23" t="s">
        <v>72</v>
      </c>
      <c r="H15" s="128">
        <v>4</v>
      </c>
      <c r="I15" s="98">
        <v>6</v>
      </c>
      <c r="J15" s="49"/>
      <c r="K15" s="49"/>
      <c r="L15" s="49"/>
      <c r="M15" s="49">
        <f t="shared" si="0"/>
        <v>10</v>
      </c>
      <c r="N15" s="18"/>
      <c r="O15" s="18"/>
    </row>
    <row r="16" spans="4:15" ht="16.5">
      <c r="D16" s="37"/>
      <c r="E16" s="24" t="s">
        <v>170</v>
      </c>
      <c r="F16" s="97" t="s">
        <v>166</v>
      </c>
      <c r="G16" s="24" t="s">
        <v>171</v>
      </c>
      <c r="H16" s="128">
        <v>8</v>
      </c>
      <c r="I16" s="49"/>
      <c r="J16" s="49"/>
      <c r="K16" s="49"/>
      <c r="L16" s="49"/>
      <c r="M16" s="49">
        <f t="shared" si="0"/>
        <v>8</v>
      </c>
      <c r="N16" s="18"/>
      <c r="O16" s="18"/>
    </row>
    <row r="17" spans="4:15" ht="16.5">
      <c r="D17" s="24"/>
      <c r="E17" s="24" t="s">
        <v>161</v>
      </c>
      <c r="F17" s="97" t="s">
        <v>167</v>
      </c>
      <c r="G17" s="23" t="s">
        <v>40</v>
      </c>
      <c r="H17" s="128">
        <v>1</v>
      </c>
      <c r="I17" s="98">
        <v>4</v>
      </c>
      <c r="J17" s="49"/>
      <c r="K17" s="49"/>
      <c r="L17" s="49"/>
      <c r="M17" s="49">
        <f t="shared" si="0"/>
        <v>5</v>
      </c>
      <c r="N17" s="18"/>
      <c r="O17" s="18"/>
    </row>
    <row r="18" spans="4:15" ht="16.5">
      <c r="D18" s="24"/>
      <c r="E18" s="24" t="s">
        <v>163</v>
      </c>
      <c r="F18" s="97" t="s">
        <v>167</v>
      </c>
      <c r="G18" s="24" t="s">
        <v>37</v>
      </c>
      <c r="H18" s="128">
        <v>2</v>
      </c>
      <c r="I18" s="98">
        <v>2</v>
      </c>
      <c r="J18" s="49"/>
      <c r="K18" s="49"/>
      <c r="L18" s="49"/>
      <c r="M18" s="49">
        <f t="shared" si="0"/>
        <v>4</v>
      </c>
      <c r="N18" s="18"/>
      <c r="O18" s="18"/>
    </row>
    <row r="19" spans="4:15" ht="16.5">
      <c r="D19" s="37"/>
      <c r="E19" s="24" t="s">
        <v>172</v>
      </c>
      <c r="F19" s="97" t="s">
        <v>166</v>
      </c>
      <c r="G19" s="24" t="s">
        <v>171</v>
      </c>
      <c r="H19" s="128">
        <v>3</v>
      </c>
      <c r="I19" s="49"/>
      <c r="J19" s="49"/>
      <c r="K19" s="49"/>
      <c r="L19" s="49"/>
      <c r="M19" s="49">
        <f t="shared" si="0"/>
        <v>3</v>
      </c>
      <c r="N19" s="18"/>
      <c r="O19" s="18"/>
    </row>
    <row r="20" spans="4:15" ht="16.5">
      <c r="D20" s="24"/>
      <c r="E20" s="24" t="s">
        <v>164</v>
      </c>
      <c r="F20" s="97" t="s">
        <v>166</v>
      </c>
      <c r="G20" s="23" t="s">
        <v>31</v>
      </c>
      <c r="H20" s="49"/>
      <c r="I20" s="98">
        <v>3</v>
      </c>
      <c r="J20" s="49"/>
      <c r="K20" s="49"/>
      <c r="L20" s="49"/>
      <c r="M20" s="49">
        <f t="shared" si="0"/>
        <v>3</v>
      </c>
      <c r="N20" s="18"/>
      <c r="O20" s="18"/>
    </row>
    <row r="23" ht="16.5">
      <c r="E23" s="30" t="s">
        <v>197</v>
      </c>
    </row>
    <row r="24" spans="3:14" ht="16.5">
      <c r="C24" s="289" t="s">
        <v>133</v>
      </c>
      <c r="D24" s="124" t="s">
        <v>0</v>
      </c>
      <c r="E24" s="290" t="s">
        <v>2</v>
      </c>
      <c r="F24" s="176" t="s">
        <v>3</v>
      </c>
      <c r="G24" s="290" t="s">
        <v>4</v>
      </c>
      <c r="H24" s="187" t="s">
        <v>168</v>
      </c>
      <c r="I24" s="161" t="s">
        <v>5</v>
      </c>
      <c r="J24" s="38"/>
      <c r="K24" s="275"/>
      <c r="L24" s="267"/>
      <c r="M24" s="268"/>
      <c r="N24" s="18"/>
    </row>
    <row r="25" spans="3:14" ht="16.5">
      <c r="C25" s="289"/>
      <c r="D25" s="124" t="s">
        <v>1</v>
      </c>
      <c r="E25" s="290"/>
      <c r="F25" s="176"/>
      <c r="G25" s="290"/>
      <c r="H25" s="187"/>
      <c r="I25" s="161"/>
      <c r="J25" s="38"/>
      <c r="K25" s="275"/>
      <c r="L25" s="267"/>
      <c r="M25" s="268"/>
      <c r="N25" s="18"/>
    </row>
    <row r="26" spans="3:14" ht="16.5">
      <c r="C26" s="2">
        <v>1</v>
      </c>
      <c r="D26" s="24">
        <v>153</v>
      </c>
      <c r="E26" s="24" t="s">
        <v>198</v>
      </c>
      <c r="F26" s="97" t="s">
        <v>97</v>
      </c>
      <c r="G26" s="23" t="s">
        <v>40</v>
      </c>
      <c r="H26" s="65">
        <v>8.98</v>
      </c>
      <c r="I26" s="98">
        <v>8</v>
      </c>
      <c r="J26" s="18"/>
      <c r="K26" s="90"/>
      <c r="L26" s="91"/>
      <c r="M26" s="36"/>
      <c r="N26" s="18"/>
    </row>
    <row r="27" spans="3:14" ht="16.5">
      <c r="C27" s="2">
        <v>2</v>
      </c>
      <c r="D27" s="24">
        <v>151</v>
      </c>
      <c r="E27" s="24" t="s">
        <v>161</v>
      </c>
      <c r="F27" s="97" t="s">
        <v>167</v>
      </c>
      <c r="G27" s="23" t="s">
        <v>40</v>
      </c>
      <c r="H27" s="65">
        <v>7.67</v>
      </c>
      <c r="I27" s="98">
        <v>6</v>
      </c>
      <c r="J27" s="18"/>
      <c r="K27" s="90"/>
      <c r="L27" s="91"/>
      <c r="M27" s="36"/>
      <c r="N27" s="18"/>
    </row>
    <row r="28" spans="3:14" ht="16.5">
      <c r="C28" s="2">
        <v>3</v>
      </c>
      <c r="D28" s="24">
        <v>127</v>
      </c>
      <c r="E28" s="24" t="s">
        <v>121</v>
      </c>
      <c r="F28" s="97" t="s">
        <v>97</v>
      </c>
      <c r="G28" s="24" t="s">
        <v>37</v>
      </c>
      <c r="H28" s="65">
        <v>5.82</v>
      </c>
      <c r="I28" s="98">
        <v>4</v>
      </c>
      <c r="J28" s="18"/>
      <c r="K28" s="90"/>
      <c r="L28" s="91"/>
      <c r="M28" s="36"/>
      <c r="N28" s="18"/>
    </row>
    <row r="29" spans="2:14" ht="17.25" thickBot="1">
      <c r="B29" s="32"/>
      <c r="C29" s="32"/>
      <c r="D29" s="33"/>
      <c r="E29" s="34"/>
      <c r="F29" s="35"/>
      <c r="G29" s="34"/>
      <c r="H29" s="91"/>
      <c r="I29" s="90"/>
      <c r="J29" s="18"/>
      <c r="K29" s="90"/>
      <c r="L29" s="91"/>
      <c r="M29" s="36"/>
      <c r="N29" s="18"/>
    </row>
    <row r="30" spans="4:14" ht="16.5">
      <c r="D30" s="291" t="s">
        <v>136</v>
      </c>
      <c r="E30" s="281" t="s">
        <v>2</v>
      </c>
      <c r="F30" s="252" t="s">
        <v>3</v>
      </c>
      <c r="G30" s="281" t="s">
        <v>4</v>
      </c>
      <c r="H30" s="283" t="s">
        <v>100</v>
      </c>
      <c r="I30" s="283" t="s">
        <v>101</v>
      </c>
      <c r="J30" s="285" t="s">
        <v>16</v>
      </c>
      <c r="K30" s="283" t="s">
        <v>99</v>
      </c>
      <c r="L30" s="285" t="s">
        <v>18</v>
      </c>
      <c r="M30" s="287" t="s">
        <v>9</v>
      </c>
      <c r="N30" s="18"/>
    </row>
    <row r="31" spans="4:14" ht="54" customHeight="1" thickBot="1">
      <c r="D31" s="292"/>
      <c r="E31" s="282"/>
      <c r="F31" s="253"/>
      <c r="G31" s="282"/>
      <c r="H31" s="284"/>
      <c r="I31" s="284"/>
      <c r="J31" s="286"/>
      <c r="K31" s="284"/>
      <c r="L31" s="286"/>
      <c r="M31" s="288"/>
      <c r="N31" s="18"/>
    </row>
    <row r="32" spans="4:14" ht="16.5">
      <c r="D32" s="84"/>
      <c r="E32" s="66" t="s">
        <v>198</v>
      </c>
      <c r="F32" s="119" t="s">
        <v>97</v>
      </c>
      <c r="G32" s="71" t="s">
        <v>40</v>
      </c>
      <c r="H32" s="127">
        <v>6</v>
      </c>
      <c r="I32" s="103">
        <v>8</v>
      </c>
      <c r="J32" s="73"/>
      <c r="K32" s="73"/>
      <c r="L32" s="73"/>
      <c r="M32" s="73">
        <f aca="true" t="shared" si="1" ref="M32:M38">SUM(H32:L32)</f>
        <v>14</v>
      </c>
      <c r="N32" s="18"/>
    </row>
    <row r="33" spans="4:14" ht="16.5">
      <c r="D33" s="37"/>
      <c r="E33" s="24" t="s">
        <v>161</v>
      </c>
      <c r="F33" s="97" t="s">
        <v>167</v>
      </c>
      <c r="G33" s="23" t="s">
        <v>40</v>
      </c>
      <c r="H33" s="128">
        <v>4</v>
      </c>
      <c r="I33" s="98">
        <v>6</v>
      </c>
      <c r="J33" s="49"/>
      <c r="K33" s="49"/>
      <c r="L33" s="49"/>
      <c r="M33" s="49">
        <f t="shared" si="1"/>
        <v>10</v>
      </c>
      <c r="N33" s="18"/>
    </row>
    <row r="34" spans="4:14" ht="16.5">
      <c r="D34" s="37"/>
      <c r="E34" s="24" t="s">
        <v>199</v>
      </c>
      <c r="F34" s="97" t="s">
        <v>166</v>
      </c>
      <c r="G34" s="23" t="s">
        <v>37</v>
      </c>
      <c r="H34" s="128">
        <v>8</v>
      </c>
      <c r="I34" s="49"/>
      <c r="J34" s="49"/>
      <c r="K34" s="49"/>
      <c r="L34" s="49"/>
      <c r="M34" s="49">
        <f t="shared" si="1"/>
        <v>8</v>
      </c>
      <c r="N34" s="18"/>
    </row>
    <row r="35" spans="4:14" ht="16.5">
      <c r="D35" s="37"/>
      <c r="E35" s="24" t="s">
        <v>121</v>
      </c>
      <c r="F35" s="97" t="s">
        <v>97</v>
      </c>
      <c r="G35" s="24" t="s">
        <v>37</v>
      </c>
      <c r="H35" s="49"/>
      <c r="I35" s="98">
        <v>4</v>
      </c>
      <c r="J35" s="49"/>
      <c r="K35" s="49"/>
      <c r="L35" s="49"/>
      <c r="M35" s="49">
        <f t="shared" si="1"/>
        <v>4</v>
      </c>
      <c r="N35" s="18"/>
    </row>
    <row r="36" spans="4:14" ht="16.5">
      <c r="D36" s="37"/>
      <c r="E36" s="24" t="s">
        <v>173</v>
      </c>
      <c r="F36" s="97" t="s">
        <v>167</v>
      </c>
      <c r="G36" s="23" t="s">
        <v>37</v>
      </c>
      <c r="H36" s="128">
        <v>3</v>
      </c>
      <c r="I36" s="49"/>
      <c r="J36" s="49"/>
      <c r="K36" s="49"/>
      <c r="L36" s="49"/>
      <c r="M36" s="49">
        <f t="shared" si="1"/>
        <v>3</v>
      </c>
      <c r="N36" s="18"/>
    </row>
    <row r="37" spans="4:14" ht="16.5">
      <c r="D37" s="37"/>
      <c r="E37" s="3"/>
      <c r="F37" s="5"/>
      <c r="G37" s="3"/>
      <c r="H37" s="49"/>
      <c r="I37" s="49"/>
      <c r="J37" s="49"/>
      <c r="K37" s="49"/>
      <c r="L37" s="49"/>
      <c r="M37" s="49">
        <f t="shared" si="1"/>
        <v>0</v>
      </c>
      <c r="N37" s="18"/>
    </row>
    <row r="38" spans="4:14" ht="16.5">
      <c r="D38" s="37"/>
      <c r="E38" s="3"/>
      <c r="F38" s="5"/>
      <c r="G38" s="3"/>
      <c r="H38" s="49"/>
      <c r="I38" s="49"/>
      <c r="J38" s="49"/>
      <c r="K38" s="49"/>
      <c r="L38" s="49"/>
      <c r="M38" s="49">
        <f t="shared" si="1"/>
        <v>0</v>
      </c>
      <c r="N38" s="18"/>
    </row>
    <row r="39" ht="16.5">
      <c r="N39" s="18"/>
    </row>
    <row r="40" ht="16.5">
      <c r="N40" s="18"/>
    </row>
  </sheetData>
  <sheetProtection/>
  <mergeCells count="38">
    <mergeCell ref="C3:C4"/>
    <mergeCell ref="E3:E4"/>
    <mergeCell ref="F3:F4"/>
    <mergeCell ref="G3:G4"/>
    <mergeCell ref="H3:H4"/>
    <mergeCell ref="I3:I4"/>
    <mergeCell ref="M12:M13"/>
    <mergeCell ref="K3:K4"/>
    <mergeCell ref="L3:L4"/>
    <mergeCell ref="M3:M4"/>
    <mergeCell ref="D12:D13"/>
    <mergeCell ref="E12:E13"/>
    <mergeCell ref="F12:F13"/>
    <mergeCell ref="G12:G13"/>
    <mergeCell ref="H12:H13"/>
    <mergeCell ref="I12:I13"/>
    <mergeCell ref="D30:D31"/>
    <mergeCell ref="E30:E31"/>
    <mergeCell ref="F30:F31"/>
    <mergeCell ref="J12:J13"/>
    <mergeCell ref="K12:K13"/>
    <mergeCell ref="L12:L13"/>
    <mergeCell ref="K24:K25"/>
    <mergeCell ref="L24:L25"/>
    <mergeCell ref="C24:C25"/>
    <mergeCell ref="E24:E25"/>
    <mergeCell ref="F24:F25"/>
    <mergeCell ref="G24:G25"/>
    <mergeCell ref="H24:H25"/>
    <mergeCell ref="I24:I25"/>
    <mergeCell ref="M24:M25"/>
    <mergeCell ref="G30:G31"/>
    <mergeCell ref="H30:H31"/>
    <mergeCell ref="I30:I31"/>
    <mergeCell ref="K30:K31"/>
    <mergeCell ref="L30:L31"/>
    <mergeCell ref="M30:M31"/>
    <mergeCell ref="J30:J31"/>
  </mergeCells>
  <printOptions/>
  <pageMargins left="0.75" right="0.25" top="0.75" bottom="0.75" header="0.3" footer="0.3"/>
  <pageSetup horizontalDpi="600" verticalDpi="600" orientation="portrait" paperSize="9" scale="88" r:id="rId1"/>
  <headerFooter>
    <oddHeader>&amp;C&amp;"Arial Narrow,Regular"   КАД НЕМА ТАРТАНА . . . 2015 !!!   
   БОР,  02. АВГУСТ  2015. године  &amp;"-,Regular"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6"/>
  <sheetViews>
    <sheetView view="pageLayout" workbookViewId="0" topLeftCell="A1">
      <selection activeCell="C12" sqref="C12"/>
    </sheetView>
  </sheetViews>
  <sheetFormatPr defaultColWidth="9.140625" defaultRowHeight="15"/>
  <cols>
    <col min="1" max="3" width="5.00390625" style="0" customWidth="1"/>
    <col min="4" max="4" width="5.140625" style="1" customWidth="1"/>
    <col min="5" max="5" width="28.00390625" style="0" customWidth="1"/>
    <col min="6" max="6" width="6.140625" style="4" customWidth="1"/>
    <col min="8" max="8" width="6.7109375" style="9" customWidth="1"/>
    <col min="9" max="9" width="6.7109375" style="8" customWidth="1"/>
    <col min="10" max="10" width="6.7109375" style="10" customWidth="1"/>
    <col min="11" max="11" width="6.7109375" style="8" customWidth="1"/>
    <col min="12" max="12" width="6.7109375" style="10" customWidth="1"/>
    <col min="13" max="13" width="6.7109375" style="9" customWidth="1"/>
    <col min="14" max="14" width="9.140625" style="15" customWidth="1"/>
    <col min="15" max="15" width="10.140625" style="15" customWidth="1"/>
  </cols>
  <sheetData>
    <row r="1" spans="5:10" ht="20.25">
      <c r="E1" s="102" t="s">
        <v>213</v>
      </c>
      <c r="F1" s="14"/>
      <c r="H1"/>
      <c r="I1" s="12"/>
      <c r="J1"/>
    </row>
    <row r="2" spans="1:16" ht="16.5">
      <c r="A2" s="60"/>
      <c r="C2" s="172" t="s">
        <v>133</v>
      </c>
      <c r="D2" s="6" t="s">
        <v>0</v>
      </c>
      <c r="E2" s="174" t="s">
        <v>2</v>
      </c>
      <c r="F2" s="176" t="s">
        <v>3</v>
      </c>
      <c r="G2" s="178" t="s">
        <v>4</v>
      </c>
      <c r="H2" s="180" t="s">
        <v>128</v>
      </c>
      <c r="I2" s="294" t="s">
        <v>5</v>
      </c>
      <c r="J2" s="187" t="s">
        <v>7</v>
      </c>
      <c r="K2" s="161" t="s">
        <v>5</v>
      </c>
      <c r="L2" s="92" t="s">
        <v>11</v>
      </c>
      <c r="M2" s="19" t="s">
        <v>12</v>
      </c>
      <c r="P2" s="11"/>
    </row>
    <row r="3" spans="1:16" ht="16.5">
      <c r="A3" s="61"/>
      <c r="C3" s="173"/>
      <c r="D3" s="20" t="s">
        <v>1</v>
      </c>
      <c r="E3" s="175"/>
      <c r="F3" s="177"/>
      <c r="G3" s="179"/>
      <c r="H3" s="180"/>
      <c r="I3" s="294"/>
      <c r="J3" s="187"/>
      <c r="K3" s="161"/>
      <c r="L3" s="136" t="s">
        <v>10</v>
      </c>
      <c r="M3" s="19" t="s">
        <v>13</v>
      </c>
      <c r="P3" s="11"/>
    </row>
    <row r="4" spans="1:13" ht="16.5">
      <c r="A4" s="31"/>
      <c r="C4" s="2">
        <v>1</v>
      </c>
      <c r="D4" s="24">
        <v>8</v>
      </c>
      <c r="E4" s="24" t="s">
        <v>210</v>
      </c>
      <c r="F4" s="25" t="s">
        <v>34</v>
      </c>
      <c r="G4" s="23" t="s">
        <v>211</v>
      </c>
      <c r="H4" s="41">
        <v>13.3</v>
      </c>
      <c r="I4" s="44">
        <v>1</v>
      </c>
      <c r="J4" s="64">
        <v>233</v>
      </c>
      <c r="K4" s="44">
        <v>2</v>
      </c>
      <c r="L4" s="137">
        <f aca="true" t="shared" si="0" ref="L4:L13">SUM(K4+I4)</f>
        <v>3</v>
      </c>
      <c r="M4" s="39">
        <v>8</v>
      </c>
    </row>
    <row r="5" spans="1:13" ht="16.5">
      <c r="A5" s="31"/>
      <c r="C5" s="2">
        <v>2</v>
      </c>
      <c r="D5" s="24">
        <v>7</v>
      </c>
      <c r="E5" s="24" t="s">
        <v>206</v>
      </c>
      <c r="F5" s="25" t="s">
        <v>35</v>
      </c>
      <c r="G5" s="24" t="s">
        <v>31</v>
      </c>
      <c r="H5" s="41">
        <v>14.6</v>
      </c>
      <c r="I5" s="44">
        <v>3</v>
      </c>
      <c r="J5" s="64">
        <v>240</v>
      </c>
      <c r="K5" s="44">
        <v>1</v>
      </c>
      <c r="L5" s="137">
        <f t="shared" si="0"/>
        <v>4</v>
      </c>
      <c r="M5" s="39">
        <v>6</v>
      </c>
    </row>
    <row r="6" spans="1:13" ht="16.5">
      <c r="A6" s="31"/>
      <c r="C6" s="2">
        <v>3</v>
      </c>
      <c r="D6" s="24">
        <v>35</v>
      </c>
      <c r="E6" s="23" t="s">
        <v>202</v>
      </c>
      <c r="F6" s="25" t="s">
        <v>34</v>
      </c>
      <c r="G6" s="23" t="s">
        <v>46</v>
      </c>
      <c r="H6" s="41">
        <v>14.1</v>
      </c>
      <c r="I6" s="44">
        <v>2</v>
      </c>
      <c r="J6" s="64">
        <v>228</v>
      </c>
      <c r="K6" s="44">
        <v>3</v>
      </c>
      <c r="L6" s="137">
        <f t="shared" si="0"/>
        <v>5</v>
      </c>
      <c r="M6" s="39">
        <v>4</v>
      </c>
    </row>
    <row r="7" spans="1:13" ht="16.5">
      <c r="A7" s="31"/>
      <c r="C7" s="2">
        <v>4</v>
      </c>
      <c r="D7" s="23">
        <v>31</v>
      </c>
      <c r="E7" s="23" t="s">
        <v>203</v>
      </c>
      <c r="F7" s="25" t="s">
        <v>34</v>
      </c>
      <c r="G7" s="23" t="s">
        <v>56</v>
      </c>
      <c r="H7" s="41">
        <v>15.1</v>
      </c>
      <c r="I7" s="44">
        <v>6</v>
      </c>
      <c r="J7" s="64">
        <v>190</v>
      </c>
      <c r="K7" s="44">
        <v>4</v>
      </c>
      <c r="L7" s="137">
        <f t="shared" si="0"/>
        <v>10</v>
      </c>
      <c r="M7" s="39">
        <v>2.5</v>
      </c>
    </row>
    <row r="8" spans="1:13" ht="16.5">
      <c r="A8" s="31"/>
      <c r="C8" s="2">
        <v>4</v>
      </c>
      <c r="D8" s="23">
        <v>105</v>
      </c>
      <c r="E8" s="23" t="s">
        <v>201</v>
      </c>
      <c r="F8" s="25" t="s">
        <v>34</v>
      </c>
      <c r="G8" s="23" t="s">
        <v>72</v>
      </c>
      <c r="H8" s="41">
        <v>14.9</v>
      </c>
      <c r="I8" s="44">
        <v>4</v>
      </c>
      <c r="J8" s="64">
        <v>182</v>
      </c>
      <c r="K8" s="44">
        <v>6</v>
      </c>
      <c r="L8" s="137">
        <f t="shared" si="0"/>
        <v>10</v>
      </c>
      <c r="M8" s="39">
        <v>2.5</v>
      </c>
    </row>
    <row r="9" spans="1:13" ht="16.5">
      <c r="A9" s="31"/>
      <c r="C9" s="2">
        <v>6</v>
      </c>
      <c r="D9" s="24">
        <v>170</v>
      </c>
      <c r="E9" s="23" t="s">
        <v>212</v>
      </c>
      <c r="F9" s="25" t="s">
        <v>34</v>
      </c>
      <c r="G9" s="23" t="s">
        <v>31</v>
      </c>
      <c r="H9" s="41">
        <v>15</v>
      </c>
      <c r="I9" s="44">
        <v>5</v>
      </c>
      <c r="J9" s="64">
        <v>189</v>
      </c>
      <c r="K9" s="44">
        <v>5</v>
      </c>
      <c r="L9" s="137">
        <f t="shared" si="0"/>
        <v>10</v>
      </c>
      <c r="M9" s="39">
        <v>1</v>
      </c>
    </row>
    <row r="10" spans="1:13" ht="16.5">
      <c r="A10" s="31"/>
      <c r="C10" s="2">
        <v>7</v>
      </c>
      <c r="D10" s="23">
        <v>2</v>
      </c>
      <c r="E10" s="23" t="s">
        <v>205</v>
      </c>
      <c r="F10" s="25" t="s">
        <v>35</v>
      </c>
      <c r="G10" s="23" t="s">
        <v>31</v>
      </c>
      <c r="H10" s="41">
        <v>17.6</v>
      </c>
      <c r="I10" s="44">
        <v>7</v>
      </c>
      <c r="J10" s="64">
        <v>167</v>
      </c>
      <c r="K10" s="44">
        <v>7</v>
      </c>
      <c r="L10" s="137">
        <f t="shared" si="0"/>
        <v>14</v>
      </c>
      <c r="M10" s="39"/>
    </row>
    <row r="11" spans="1:13" ht="16.5">
      <c r="A11" s="31"/>
      <c r="C11" s="2">
        <v>8</v>
      </c>
      <c r="D11" s="23">
        <v>145</v>
      </c>
      <c r="E11" s="23" t="s">
        <v>208</v>
      </c>
      <c r="F11" s="25" t="s">
        <v>34</v>
      </c>
      <c r="G11" s="23" t="s">
        <v>40</v>
      </c>
      <c r="H11" s="41">
        <v>18.7</v>
      </c>
      <c r="I11" s="44">
        <v>9</v>
      </c>
      <c r="J11" s="64">
        <v>165</v>
      </c>
      <c r="K11" s="44">
        <v>8</v>
      </c>
      <c r="L11" s="137">
        <f t="shared" si="0"/>
        <v>17</v>
      </c>
      <c r="M11" s="39"/>
    </row>
    <row r="12" spans="1:13" ht="16.5">
      <c r="A12" s="31"/>
      <c r="C12" s="2">
        <v>8</v>
      </c>
      <c r="D12" s="23">
        <v>18</v>
      </c>
      <c r="E12" s="23" t="s">
        <v>204</v>
      </c>
      <c r="F12" s="25" t="s">
        <v>34</v>
      </c>
      <c r="G12" s="23" t="s">
        <v>29</v>
      </c>
      <c r="H12" s="41">
        <v>18</v>
      </c>
      <c r="I12" s="44">
        <v>8</v>
      </c>
      <c r="J12" s="64">
        <v>142</v>
      </c>
      <c r="K12" s="44">
        <v>9</v>
      </c>
      <c r="L12" s="137">
        <f t="shared" si="0"/>
        <v>17</v>
      </c>
      <c r="M12" s="39"/>
    </row>
    <row r="13" spans="1:13" ht="16.5">
      <c r="A13" s="31"/>
      <c r="C13" s="2">
        <v>10</v>
      </c>
      <c r="D13" s="23">
        <v>115</v>
      </c>
      <c r="E13" s="23" t="s">
        <v>207</v>
      </c>
      <c r="F13" s="106">
        <v>11</v>
      </c>
      <c r="G13" s="23" t="s">
        <v>37</v>
      </c>
      <c r="H13" s="41">
        <v>20.7</v>
      </c>
      <c r="I13" s="44">
        <v>10</v>
      </c>
      <c r="J13" s="64">
        <v>120</v>
      </c>
      <c r="K13" s="44">
        <v>10</v>
      </c>
      <c r="L13" s="137">
        <f t="shared" si="0"/>
        <v>20</v>
      </c>
      <c r="M13" s="39"/>
    </row>
    <row r="14" spans="1:13" ht="16.5">
      <c r="A14" s="31"/>
      <c r="C14" s="2"/>
      <c r="D14" s="23">
        <v>146</v>
      </c>
      <c r="E14" s="23" t="s">
        <v>209</v>
      </c>
      <c r="F14" s="25" t="s">
        <v>34</v>
      </c>
      <c r="G14" s="23" t="s">
        <v>40</v>
      </c>
      <c r="H14" s="41" t="s">
        <v>129</v>
      </c>
      <c r="I14" s="44"/>
      <c r="J14" s="64" t="s">
        <v>129</v>
      </c>
      <c r="K14" s="44"/>
      <c r="L14" s="137"/>
      <c r="M14" s="39"/>
    </row>
    <row r="15" ht="17.25" thickBot="1">
      <c r="A15" s="31"/>
    </row>
    <row r="16" spans="4:15" ht="16.5">
      <c r="D16" s="269" t="s">
        <v>136</v>
      </c>
      <c r="E16" s="164" t="s">
        <v>2</v>
      </c>
      <c r="F16" s="166" t="s">
        <v>3</v>
      </c>
      <c r="G16" s="168" t="s">
        <v>4</v>
      </c>
      <c r="H16" s="196" t="s">
        <v>14</v>
      </c>
      <c r="I16" s="183" t="s">
        <v>101</v>
      </c>
      <c r="J16" s="181" t="s">
        <v>16</v>
      </c>
      <c r="K16" s="183" t="s">
        <v>99</v>
      </c>
      <c r="L16" s="181" t="s">
        <v>18</v>
      </c>
      <c r="M16" s="185" t="s">
        <v>9</v>
      </c>
      <c r="N16" s="18"/>
      <c r="O16" s="18"/>
    </row>
    <row r="17" spans="4:15" ht="69.75" customHeight="1" thickBot="1">
      <c r="D17" s="270"/>
      <c r="E17" s="165"/>
      <c r="F17" s="167"/>
      <c r="G17" s="169"/>
      <c r="H17" s="197"/>
      <c r="I17" s="184"/>
      <c r="J17" s="182"/>
      <c r="K17" s="184"/>
      <c r="L17" s="182"/>
      <c r="M17" s="186"/>
      <c r="N17" s="18"/>
      <c r="O17" s="18"/>
    </row>
    <row r="18" spans="4:15" ht="16.5">
      <c r="D18" s="84"/>
      <c r="E18" s="71" t="s">
        <v>202</v>
      </c>
      <c r="F18" s="67" t="s">
        <v>34</v>
      </c>
      <c r="G18" s="71" t="s">
        <v>46</v>
      </c>
      <c r="H18" s="127">
        <v>6</v>
      </c>
      <c r="I18" s="69">
        <v>4</v>
      </c>
      <c r="J18" s="73"/>
      <c r="K18" s="73"/>
      <c r="L18" s="73"/>
      <c r="M18" s="73">
        <f aca="true" t="shared" si="1" ref="M18:M26">SUM(H18:L18)</f>
        <v>10</v>
      </c>
      <c r="N18" s="18"/>
      <c r="O18" s="18"/>
    </row>
    <row r="19" spans="4:15" ht="16.5">
      <c r="D19" s="37"/>
      <c r="E19" s="24" t="s">
        <v>210</v>
      </c>
      <c r="F19" s="25" t="s">
        <v>34</v>
      </c>
      <c r="G19" s="23" t="s">
        <v>211</v>
      </c>
      <c r="H19" s="49"/>
      <c r="I19" s="39">
        <v>8</v>
      </c>
      <c r="J19" s="49"/>
      <c r="K19" s="49"/>
      <c r="L19" s="49"/>
      <c r="M19" s="49">
        <f t="shared" si="1"/>
        <v>8</v>
      </c>
      <c r="N19" s="18"/>
      <c r="O19" s="18"/>
    </row>
    <row r="20" spans="4:15" ht="16.5">
      <c r="D20" s="37"/>
      <c r="E20" s="24" t="s">
        <v>214</v>
      </c>
      <c r="F20" s="25" t="s">
        <v>34</v>
      </c>
      <c r="G20" s="24" t="s">
        <v>171</v>
      </c>
      <c r="H20" s="128">
        <v>8</v>
      </c>
      <c r="I20" s="49"/>
      <c r="J20" s="49"/>
      <c r="K20" s="49"/>
      <c r="L20" s="49"/>
      <c r="M20" s="49">
        <f t="shared" si="1"/>
        <v>8</v>
      </c>
      <c r="N20" s="18"/>
      <c r="O20" s="18"/>
    </row>
    <row r="21" spans="4:15" ht="16.5">
      <c r="D21" s="37"/>
      <c r="E21" s="23" t="s">
        <v>201</v>
      </c>
      <c r="F21" s="25" t="s">
        <v>34</v>
      </c>
      <c r="G21" s="23" t="s">
        <v>72</v>
      </c>
      <c r="H21" s="128">
        <v>4</v>
      </c>
      <c r="I21" s="39">
        <v>2.5</v>
      </c>
      <c r="J21" s="49"/>
      <c r="K21" s="49"/>
      <c r="L21" s="49"/>
      <c r="M21" s="72">
        <f t="shared" si="1"/>
        <v>6.5</v>
      </c>
      <c r="N21" s="18"/>
      <c r="O21" s="18"/>
    </row>
    <row r="22" spans="4:15" ht="16.5">
      <c r="D22" s="37"/>
      <c r="E22" s="24" t="s">
        <v>206</v>
      </c>
      <c r="F22" s="25" t="s">
        <v>35</v>
      </c>
      <c r="G22" s="24" t="s">
        <v>31</v>
      </c>
      <c r="H22" s="49"/>
      <c r="I22" s="39">
        <v>6</v>
      </c>
      <c r="J22" s="49"/>
      <c r="K22" s="49"/>
      <c r="L22" s="49"/>
      <c r="M22" s="49">
        <f t="shared" si="1"/>
        <v>6</v>
      </c>
      <c r="N22" s="18"/>
      <c r="O22" s="18"/>
    </row>
    <row r="23" spans="4:15" ht="16.5">
      <c r="D23" s="51"/>
      <c r="E23" s="23" t="s">
        <v>215</v>
      </c>
      <c r="F23" s="106">
        <v>10</v>
      </c>
      <c r="G23" s="23" t="s">
        <v>72</v>
      </c>
      <c r="H23" s="128">
        <v>3</v>
      </c>
      <c r="I23" s="53"/>
      <c r="J23" s="54"/>
      <c r="K23" s="53"/>
      <c r="L23" s="54"/>
      <c r="M23" s="49">
        <f t="shared" si="1"/>
        <v>3</v>
      </c>
      <c r="N23" s="18"/>
      <c r="O23" s="18"/>
    </row>
    <row r="24" spans="4:15" ht="16.5">
      <c r="D24" s="37"/>
      <c r="E24" s="23" t="s">
        <v>203</v>
      </c>
      <c r="F24" s="25" t="s">
        <v>34</v>
      </c>
      <c r="G24" s="23" t="s">
        <v>56</v>
      </c>
      <c r="H24" s="49"/>
      <c r="I24" s="39">
        <v>2.5</v>
      </c>
      <c r="J24" s="49"/>
      <c r="K24" s="49"/>
      <c r="L24" s="49"/>
      <c r="M24" s="72">
        <f t="shared" si="1"/>
        <v>2.5</v>
      </c>
      <c r="N24" s="18"/>
      <c r="O24" s="18"/>
    </row>
    <row r="25" spans="4:15" ht="16.5">
      <c r="D25" s="51"/>
      <c r="E25" s="23" t="s">
        <v>209</v>
      </c>
      <c r="F25" s="25" t="s">
        <v>34</v>
      </c>
      <c r="G25" s="23" t="s">
        <v>40</v>
      </c>
      <c r="H25" s="128">
        <v>2</v>
      </c>
      <c r="I25" s="53"/>
      <c r="J25" s="54"/>
      <c r="K25" s="53"/>
      <c r="L25" s="54"/>
      <c r="M25" s="49">
        <f t="shared" si="1"/>
        <v>2</v>
      </c>
      <c r="N25" s="18"/>
      <c r="O25" s="18"/>
    </row>
    <row r="26" spans="4:15" ht="16.5">
      <c r="D26" s="37"/>
      <c r="E26" s="23" t="s">
        <v>212</v>
      </c>
      <c r="F26" s="25" t="s">
        <v>34</v>
      </c>
      <c r="G26" s="23" t="s">
        <v>31</v>
      </c>
      <c r="H26" s="49"/>
      <c r="I26" s="39">
        <v>1</v>
      </c>
      <c r="J26" s="49"/>
      <c r="K26" s="49"/>
      <c r="L26" s="49"/>
      <c r="M26" s="49">
        <f t="shared" si="1"/>
        <v>1</v>
      </c>
      <c r="N26" s="18"/>
      <c r="O26" s="18"/>
    </row>
  </sheetData>
  <sheetProtection/>
  <mergeCells count="18">
    <mergeCell ref="C2:C3"/>
    <mergeCell ref="E2:E3"/>
    <mergeCell ref="F2:F3"/>
    <mergeCell ref="G2:G3"/>
    <mergeCell ref="H2:H3"/>
    <mergeCell ref="I2:I3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J2:J3"/>
    <mergeCell ref="K2:K3"/>
  </mergeCells>
  <printOptions/>
  <pageMargins left="0.75" right="0.25" top="0.75" bottom="0.75" header="0.3" footer="0.3"/>
  <pageSetup horizontalDpi="600" verticalDpi="600" orientation="landscape" paperSize="9" r:id="rId1"/>
  <headerFooter>
    <oddHeader>&amp;C&amp;"Arial Narrow,Regular"   КАД НЕМА ТАРТАНА . . . 2015 !!!   
   БОР,  02. АВГУСТ  2015. године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bega</dc:creator>
  <cp:keywords/>
  <dc:description/>
  <cp:lastModifiedBy>bega</cp:lastModifiedBy>
  <cp:lastPrinted>2015-08-04T10:48:31Z</cp:lastPrinted>
  <dcterms:created xsi:type="dcterms:W3CDTF">2015-07-25T19:56:45Z</dcterms:created>
  <dcterms:modified xsi:type="dcterms:W3CDTF">2015-08-05T14:41:48Z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